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4905" yWindow="705" windowWidth="7980" windowHeight="10935" tabRatio="211"/>
  </bookViews>
  <sheets>
    <sheet name="Killar" sheetId="1" r:id="rId1"/>
    <sheet name="Tjejer" sheetId="2" r:id="rId2"/>
    <sheet name="Lag" sheetId="3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2" l="1"/>
  <c r="I4" i="2"/>
  <c r="I6" i="2"/>
  <c r="I10" i="2"/>
  <c r="I5" i="2"/>
  <c r="I12" i="2"/>
  <c r="I16" i="2"/>
  <c r="I13" i="2"/>
  <c r="I7" i="2"/>
  <c r="I11" i="2"/>
  <c r="I19" i="2"/>
  <c r="I14" i="2"/>
  <c r="I22" i="2"/>
  <c r="I23" i="2"/>
  <c r="I15" i="2"/>
  <c r="I24" i="2"/>
  <c r="I17" i="2"/>
  <c r="I20" i="2"/>
  <c r="I21" i="2"/>
  <c r="I18" i="2"/>
  <c r="I26" i="2"/>
  <c r="I27" i="2"/>
  <c r="I28" i="2"/>
  <c r="I25" i="2"/>
  <c r="I29" i="2"/>
  <c r="I30" i="2"/>
  <c r="I8" i="2"/>
  <c r="Q14" i="1" l="1"/>
  <c r="I32" i="1"/>
  <c r="I14" i="1"/>
  <c r="I5" i="1"/>
  <c r="I19" i="1"/>
  <c r="I24" i="1"/>
  <c r="I23" i="1"/>
  <c r="I26" i="1"/>
  <c r="I31" i="1"/>
  <c r="I27" i="1"/>
  <c r="I12" i="1"/>
  <c r="I29" i="1"/>
  <c r="I9" i="1"/>
  <c r="I28" i="1"/>
  <c r="I22" i="1"/>
  <c r="I30" i="1"/>
  <c r="I13" i="1"/>
  <c r="I10" i="1"/>
  <c r="I21" i="1"/>
  <c r="I4" i="1"/>
  <c r="I15" i="1"/>
  <c r="I17" i="1"/>
  <c r="I18" i="1"/>
  <c r="I7" i="1"/>
  <c r="I16" i="1"/>
  <c r="I3" i="1"/>
  <c r="I6" i="1"/>
  <c r="I25" i="1"/>
  <c r="I11" i="1"/>
  <c r="Q7" i="2"/>
  <c r="Q14" i="2"/>
  <c r="Q27" i="2"/>
  <c r="Q13" i="2"/>
  <c r="Q20" i="2"/>
  <c r="Q6" i="2"/>
  <c r="Q25" i="2"/>
  <c r="Q25" i="1"/>
  <c r="Q6" i="1"/>
  <c r="Q3" i="1"/>
  <c r="Q16" i="1"/>
  <c r="Q7" i="1"/>
  <c r="Q18" i="1"/>
  <c r="Q17" i="1"/>
  <c r="Q15" i="1"/>
  <c r="Q4" i="1"/>
  <c r="Q21" i="1"/>
  <c r="Q10" i="1"/>
  <c r="Q13" i="1"/>
  <c r="Q30" i="1"/>
  <c r="Q28" i="1"/>
  <c r="Q8" i="1"/>
  <c r="Q22" i="1"/>
  <c r="Q9" i="1"/>
  <c r="Q33" i="1"/>
  <c r="Q29" i="1"/>
  <c r="Q20" i="1"/>
  <c r="Q12" i="1"/>
  <c r="Q27" i="1"/>
  <c r="Q31" i="1"/>
  <c r="Q26" i="1"/>
  <c r="Q23" i="1"/>
  <c r="Q24" i="1"/>
  <c r="Q19" i="1"/>
  <c r="Q5" i="1"/>
  <c r="Q32" i="1"/>
  <c r="Q11" i="1"/>
  <c r="Q21" i="2"/>
  <c r="Q18" i="2"/>
  <c r="Q15" i="2"/>
  <c r="Q19" i="2"/>
  <c r="Q4" i="2"/>
  <c r="Q26" i="2"/>
  <c r="Q23" i="2"/>
  <c r="Q10" i="2"/>
  <c r="Q30" i="2"/>
  <c r="Q29" i="2"/>
  <c r="Q28" i="2"/>
  <c r="Q9" i="2"/>
  <c r="Q22" i="2"/>
  <c r="Q12" i="2"/>
  <c r="Q11" i="2"/>
  <c r="Q24" i="2"/>
  <c r="Q8" i="2"/>
  <c r="Q16" i="2"/>
  <c r="Q5" i="2"/>
  <c r="Q17" i="2"/>
  <c r="I33" i="1"/>
  <c r="I20" i="1"/>
  <c r="I8" i="1"/>
  <c r="J9" i="3"/>
  <c r="J6" i="3"/>
  <c r="J5" i="3"/>
  <c r="J7" i="3"/>
  <c r="J8" i="3"/>
</calcChain>
</file>

<file path=xl/sharedStrings.xml><?xml version="1.0" encoding="utf-8"?>
<sst xmlns="http://schemas.openxmlformats.org/spreadsheetml/2006/main" count="99" uniqueCount="80">
  <si>
    <t>Totalställning Lucia Cup individuellet</t>
  </si>
  <si>
    <t>Namn</t>
  </si>
  <si>
    <t>Sänka Skepp</t>
  </si>
  <si>
    <t>Pussel</t>
  </si>
  <si>
    <t>Löptest</t>
  </si>
  <si>
    <t>Räven</t>
  </si>
  <si>
    <t>Ploj</t>
  </si>
  <si>
    <t>Totalställning Lucia cup Lag</t>
  </si>
  <si>
    <t>Pl:</t>
  </si>
  <si>
    <t>Namn:</t>
  </si>
  <si>
    <t>Total</t>
  </si>
  <si>
    <t>Tips OL</t>
  </si>
  <si>
    <t>Albin Lillieström</t>
  </si>
  <si>
    <t>Anton Nilsson</t>
  </si>
  <si>
    <t>Björn Cederberg</t>
  </si>
  <si>
    <t>Emil Granqvist</t>
  </si>
  <si>
    <t>Erik Andersson</t>
  </si>
  <si>
    <t>Filip Grahn</t>
  </si>
  <si>
    <t>Filip Wadsten</t>
  </si>
  <si>
    <t>Heino Ollin</t>
  </si>
  <si>
    <t>Ivar Sörqvist</t>
  </si>
  <si>
    <t>Jesper Sjöblom</t>
  </si>
  <si>
    <t>Joakim Andén</t>
  </si>
  <si>
    <t>Johan Lenning</t>
  </si>
  <si>
    <t>Linus Landergren</t>
  </si>
  <si>
    <t>Lucas Sundblad</t>
  </si>
  <si>
    <t>Markus Larsson</t>
  </si>
  <si>
    <t>Martin Hunhammar</t>
  </si>
  <si>
    <t>Nils Wärnsberg</t>
  </si>
  <si>
    <t>Olle Andersson</t>
  </si>
  <si>
    <t>Oskar Lind</t>
  </si>
  <si>
    <t>Oskar Lindqvist</t>
  </si>
  <si>
    <t>Oskar Lundqvist</t>
  </si>
  <si>
    <t>Philip Edvardsson</t>
  </si>
  <si>
    <t>Rasmus Svantesson</t>
  </si>
  <si>
    <t>Samuel Plumppu</t>
  </si>
  <si>
    <t>Mattias Johansson</t>
  </si>
  <si>
    <t>Amanda Falck Weber</t>
  </si>
  <si>
    <t>Anna Kindlundh</t>
  </si>
  <si>
    <t>Elvira Björklund</t>
  </si>
  <si>
    <t>Emma Nilsson</t>
  </si>
  <si>
    <t>Hanna Karlsson</t>
  </si>
  <si>
    <t>Hanna Åberg</t>
  </si>
  <si>
    <t>Jeanette J Hellstadius</t>
  </si>
  <si>
    <t>Josefine Kristiansson</t>
  </si>
  <si>
    <t>Kajsa Hedin</t>
  </si>
  <si>
    <t>Line Cederberg</t>
  </si>
  <si>
    <t>Linnéa Golsäter</t>
  </si>
  <si>
    <t>Moa Pettersson</t>
  </si>
  <si>
    <t>Petra Gunnarsdotter</t>
  </si>
  <si>
    <t>Sara Kindlund</t>
  </si>
  <si>
    <t>Gabriella Gustafsson</t>
  </si>
  <si>
    <t>Hanna Lindström</t>
  </si>
  <si>
    <t>Tilda Johansson</t>
  </si>
  <si>
    <t>Poäng lag</t>
  </si>
  <si>
    <t>6st deltvälingar och av dem räknas 4st in i totalen</t>
  </si>
  <si>
    <t>Siffer i kursiv är inte medräcknad i totalen</t>
  </si>
  <si>
    <t>Kerstin Wadman</t>
  </si>
  <si>
    <t>Amelia Skalberg</t>
  </si>
  <si>
    <t>Sophia Björnlinger</t>
  </si>
  <si>
    <t>Gabriella Bergander</t>
  </si>
  <si>
    <t>Ebba Envall</t>
  </si>
  <si>
    <t>Elin Granstedt</t>
  </si>
  <si>
    <t>Lisa Johansson</t>
  </si>
  <si>
    <t>Sanna Fasth</t>
  </si>
  <si>
    <t>Moa Hansson</t>
  </si>
  <si>
    <t>Wilma Blennow</t>
  </si>
  <si>
    <t>=</t>
  </si>
  <si>
    <t>Lag Röd</t>
  </si>
  <si>
    <t>Lag Grön</t>
  </si>
  <si>
    <t>Lag Gul</t>
  </si>
  <si>
    <t>Lag Grå</t>
  </si>
  <si>
    <t>Lag Blå</t>
  </si>
  <si>
    <t>Oliwer Lundberg</t>
  </si>
  <si>
    <t>Simon Larsson</t>
  </si>
  <si>
    <t>Rasmus Lundberg</t>
  </si>
  <si>
    <t>Otto Stuhlhofer</t>
  </si>
  <si>
    <t>Henrik Johannesson</t>
  </si>
  <si>
    <t>Elias Bäcklund Ekvall</t>
  </si>
  <si>
    <t>uppdaterat 141120 kl 14.45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</si>
</sst>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1"/>
      <name val="Arial"/>
      <family val="2"/>
    </font>
    <font>
      <b/>
      <sz val="10"/>
      <color indexed="52"/>
      <name val="Arial"/>
      <family val="2"/>
    </font>
    <font>
      <u/>
      <sz val="10"/>
      <color theme="10"/>
      <name val="Arial"/>
      <family val="2"/>
    </font>
    <font>
      <sz val="10"/>
      <name val="Century"/>
      <family val="1"/>
    </font>
    <font>
      <b/>
      <sz val="10"/>
      <name val="Century"/>
      <family val="1"/>
    </font>
    <font>
      <b/>
      <sz val="10"/>
      <color rgb="FFFF0000"/>
      <name val="Century"/>
      <family val="1"/>
    </font>
    <font>
      <sz val="11"/>
      <name val="Century"/>
      <family val="1"/>
    </font>
    <font>
      <i/>
      <sz val="11"/>
      <name val="Century"/>
      <family val="1"/>
    </font>
    <font>
      <b/>
      <sz val="14"/>
      <name val="Century"/>
      <family val="1"/>
    </font>
    <font>
      <sz val="10"/>
      <color indexed="52"/>
      <name val="Century"/>
      <family val="1"/>
    </font>
    <font>
      <sz val="10"/>
      <color indexed="8"/>
      <name val="Century"/>
      <family val="1"/>
    </font>
    <font>
      <sz val="10"/>
      <color indexed="12"/>
      <name val="Century"/>
      <family val="1"/>
    </font>
    <font>
      <sz val="10"/>
      <color indexed="10"/>
      <name val="Century"/>
      <family val="1"/>
    </font>
    <font>
      <sz val="10"/>
      <color indexed="11"/>
      <name val="Century"/>
      <family val="1"/>
    </font>
    <font>
      <b/>
      <sz val="10"/>
      <color indexed="10"/>
      <name val="Century"/>
      <family val="1"/>
    </font>
    <font>
      <b/>
      <sz val="12"/>
      <name val="Century"/>
      <family val="1"/>
    </font>
    <font>
      <b/>
      <sz val="12"/>
      <color indexed="12"/>
      <name val="Century"/>
      <family val="1"/>
    </font>
    <font>
      <u/>
      <sz val="10"/>
      <color theme="11"/>
      <name val="Arial"/>
      <family val="2"/>
    </font>
    <font>
      <b/>
      <sz val="10"/>
      <color rgb="FF0000FF"/>
      <name val="Century"/>
      <family val="1"/>
    </font>
    <font>
      <b/>
      <sz val="10"/>
      <color rgb="FF008000"/>
      <name val="Century"/>
      <family val="1"/>
    </font>
    <font>
      <b/>
      <sz val="10"/>
      <color theme="0" tint="-0.499984740745262"/>
      <name val="Century"/>
      <family val="1"/>
    </font>
    <font>
      <b/>
      <sz val="12"/>
      <color rgb="FFFF0000"/>
      <name val="Century"/>
      <family val="1"/>
    </font>
    <font>
      <b/>
      <sz val="12"/>
      <color rgb="FF008000"/>
      <name val="Century"/>
      <family val="1"/>
    </font>
    <font>
      <b/>
      <sz val="12"/>
      <color rgb="FFFFFF00"/>
      <name val="Century"/>
      <family val="1"/>
    </font>
    <font>
      <b/>
      <sz val="12"/>
      <color theme="0" tint="-0.499984740745262"/>
      <name val="Century"/>
      <family val="1"/>
    </font>
    <font>
      <b/>
      <sz val="10"/>
      <color rgb="FFFFC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/>
    </xf>
    <xf numFmtId="0" fontId="0" fillId="2" borderId="0" xfId="0" applyFont="1" applyFill="1" applyBorder="1" applyAlignment="1">
      <alignment vertical="center" wrapText="1"/>
    </xf>
    <xf numFmtId="49" fontId="0" fillId="0" borderId="0" xfId="0" applyNumberFormat="1" applyFont="1" applyBorder="1" applyAlignment="1">
      <alignment wrapText="1"/>
    </xf>
    <xf numFmtId="49" fontId="0" fillId="0" borderId="0" xfId="0" applyNumberFormat="1" applyFont="1" applyBorder="1"/>
    <xf numFmtId="0" fontId="0" fillId="0" borderId="0" xfId="1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21" fontId="0" fillId="0" borderId="0" xfId="0" applyNumberFormat="1" applyFont="1" applyBorder="1" applyAlignment="1">
      <alignment horizontal="center" wrapText="1"/>
    </xf>
    <xf numFmtId="21" fontId="0" fillId="0" borderId="0" xfId="0" applyNumberFormat="1" applyFont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 wrapText="1"/>
    </xf>
    <xf numFmtId="0" fontId="9" fillId="0" borderId="0" xfId="0" applyFont="1"/>
    <xf numFmtId="0" fontId="9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8" fillId="0" borderId="2" xfId="0" applyFont="1" applyBorder="1"/>
    <xf numFmtId="49" fontId="10" fillId="0" borderId="2" xfId="0" applyNumberFormat="1" applyFont="1" applyBorder="1" applyAlignment="1">
      <alignment wrapText="1"/>
    </xf>
    <xf numFmtId="0" fontId="10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wrapText="1"/>
    </xf>
    <xf numFmtId="0" fontId="11" fillId="0" borderId="0" xfId="0" applyFont="1" applyAlignment="1"/>
    <xf numFmtId="0" fontId="9" fillId="0" borderId="0" xfId="0" applyFont="1" applyAlignment="1">
      <alignment horizontal="center" wrapText="1"/>
    </xf>
    <xf numFmtId="0" fontId="12" fillId="0" borderId="0" xfId="0" applyFont="1" applyAlignment="1"/>
    <xf numFmtId="0" fontId="13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14" fillId="0" borderId="0" xfId="0" applyFont="1" applyBorder="1"/>
    <xf numFmtId="0" fontId="15" fillId="0" borderId="2" xfId="0" applyFont="1" applyBorder="1" applyAlignment="1">
      <alignment horizontal="center"/>
    </xf>
    <xf numFmtId="0" fontId="16" fillId="0" borderId="0" xfId="0" applyFont="1"/>
    <xf numFmtId="0" fontId="10" fillId="0" borderId="2" xfId="0" applyFont="1" applyBorder="1"/>
    <xf numFmtId="0" fontId="14" fillId="0" borderId="0" xfId="0" applyFont="1"/>
    <xf numFmtId="0" fontId="17" fillId="0" borderId="0" xfId="0" applyFont="1"/>
    <xf numFmtId="0" fontId="15" fillId="0" borderId="0" xfId="0" applyFont="1"/>
    <xf numFmtId="0" fontId="17" fillId="0" borderId="2" xfId="0" applyFont="1" applyBorder="1" applyAlignment="1">
      <alignment horizontal="center"/>
    </xf>
    <xf numFmtId="0" fontId="18" fillId="0" borderId="0" xfId="0" applyFont="1"/>
    <xf numFmtId="0" fontId="14" fillId="0" borderId="2" xfId="0" applyFont="1" applyBorder="1" applyAlignment="1">
      <alignment horizontal="center"/>
    </xf>
    <xf numFmtId="0" fontId="19" fillId="0" borderId="0" xfId="0" applyFo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horizontal="left"/>
    </xf>
    <xf numFmtId="0" fontId="20" fillId="0" borderId="1" xfId="0" applyFont="1" applyBorder="1"/>
    <xf numFmtId="0" fontId="20" fillId="0" borderId="3" xfId="0" applyFont="1" applyBorder="1"/>
    <xf numFmtId="0" fontId="20" fillId="0" borderId="2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0" xfId="0" applyFont="1"/>
    <xf numFmtId="49" fontId="23" fillId="0" borderId="2" xfId="0" applyNumberFormat="1" applyFont="1" applyBorder="1" applyAlignment="1">
      <alignment wrapText="1"/>
    </xf>
    <xf numFmtId="49" fontId="24" fillId="0" borderId="2" xfId="0" applyNumberFormat="1" applyFont="1" applyBorder="1" applyAlignment="1">
      <alignment wrapText="1"/>
    </xf>
    <xf numFmtId="49" fontId="25" fillId="0" borderId="2" xfId="0" applyNumberFormat="1" applyFont="1" applyBorder="1" applyAlignment="1">
      <alignment wrapText="1"/>
    </xf>
    <xf numFmtId="0" fontId="24" fillId="2" borderId="2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wrapText="1"/>
    </xf>
    <xf numFmtId="0" fontId="23" fillId="2" borderId="2" xfId="0" applyFont="1" applyFill="1" applyBorder="1" applyAlignment="1">
      <alignment vertical="center" wrapText="1"/>
    </xf>
    <xf numFmtId="0" fontId="9" fillId="0" borderId="2" xfId="0" applyNumberFormat="1" applyFont="1" applyBorder="1"/>
    <xf numFmtId="0" fontId="9" fillId="0" borderId="2" xfId="0" applyNumberFormat="1" applyFont="1" applyBorder="1" applyAlignment="1">
      <alignment horizontal="center" wrapText="1"/>
    </xf>
    <xf numFmtId="0" fontId="8" fillId="0" borderId="2" xfId="0" applyNumberFormat="1" applyFont="1" applyBorder="1"/>
    <xf numFmtId="0" fontId="23" fillId="0" borderId="2" xfId="0" applyNumberFormat="1" applyFont="1" applyBorder="1" applyAlignment="1">
      <alignment wrapText="1"/>
    </xf>
    <xf numFmtId="0" fontId="8" fillId="0" borderId="2" xfId="0" applyNumberFormat="1" applyFont="1" applyBorder="1" applyAlignment="1">
      <alignment horizontal="center" wrapText="1"/>
    </xf>
    <xf numFmtId="0" fontId="24" fillId="0" borderId="2" xfId="0" applyNumberFormat="1" applyFont="1" applyBorder="1" applyAlignment="1">
      <alignment wrapText="1"/>
    </xf>
    <xf numFmtId="0" fontId="10" fillId="2" borderId="2" xfId="0" applyNumberFormat="1" applyFont="1" applyFill="1" applyBorder="1" applyAlignment="1">
      <alignment vertical="center" wrapText="1"/>
    </xf>
    <xf numFmtId="0" fontId="2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wrapText="1"/>
    </xf>
    <xf numFmtId="0" fontId="24" fillId="2" borderId="2" xfId="0" applyNumberFormat="1" applyFont="1" applyFill="1" applyBorder="1" applyAlignment="1">
      <alignment vertical="center" wrapText="1"/>
    </xf>
    <xf numFmtId="0" fontId="25" fillId="2" borderId="2" xfId="0" applyNumberFormat="1" applyFont="1" applyFill="1" applyBorder="1" applyAlignment="1">
      <alignment vertical="center" wrapText="1"/>
    </xf>
    <xf numFmtId="0" fontId="23" fillId="2" borderId="2" xfId="0" applyNumberFormat="1" applyFont="1" applyFill="1" applyBorder="1" applyAlignment="1">
      <alignment vertical="center" wrapText="1"/>
    </xf>
    <xf numFmtId="0" fontId="24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9" fillId="0" borderId="1" xfId="0" applyFont="1" applyBorder="1"/>
    <xf numFmtId="0" fontId="28" fillId="0" borderId="1" xfId="0" applyFont="1" applyBorder="1"/>
    <xf numFmtId="0" fontId="23" fillId="0" borderId="2" xfId="0" applyFont="1" applyBorder="1" applyAlignment="1">
      <alignment wrapText="1"/>
    </xf>
    <xf numFmtId="0" fontId="25" fillId="0" borderId="2" xfId="0" applyFont="1" applyBorder="1" applyAlignment="1">
      <alignment wrapText="1"/>
    </xf>
    <xf numFmtId="0" fontId="25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6" fillId="0" borderId="1" xfId="0" applyFont="1" applyBorder="1"/>
    <xf numFmtId="0" fontId="30" fillId="2" borderId="2" xfId="0" applyNumberFormat="1" applyFont="1" applyFill="1" applyBorder="1" applyAlignment="1">
      <alignment vertical="center" wrapText="1"/>
    </xf>
    <xf numFmtId="0" fontId="30" fillId="0" borderId="2" xfId="0" applyFont="1" applyBorder="1" applyAlignment="1">
      <alignment horizontal="center"/>
    </xf>
    <xf numFmtId="0" fontId="30" fillId="0" borderId="2" xfId="0" applyNumberFormat="1" applyFont="1" applyBorder="1" applyAlignment="1">
      <alignment wrapText="1"/>
    </xf>
    <xf numFmtId="49" fontId="30" fillId="0" borderId="2" xfId="0" applyNumberFormat="1" applyFont="1" applyBorder="1" applyAlignment="1">
      <alignment wrapText="1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vertical="center" wrapText="1"/>
    </xf>
    <xf numFmtId="0" fontId="30" fillId="0" borderId="2" xfId="0" applyFont="1" applyBorder="1"/>
    <xf numFmtId="0" fontId="30" fillId="0" borderId="2" xfId="0" applyFont="1" applyBorder="1" applyAlignment="1">
      <alignment wrapText="1"/>
    </xf>
    <xf numFmtId="0" fontId="21" fillId="0" borderId="1" xfId="0" applyFont="1" applyBorder="1"/>
    <xf numFmtId="0" fontId="27" fillId="0" borderId="0" xfId="0" applyFont="1" applyBorder="1"/>
  </cellXfs>
  <cellStyles count="8">
    <cellStyle name="Följd hyperlänk" xfId="2" builtinId="9" hidden="1"/>
    <cellStyle name="Följd hyperlänk" xfId="3" builtinId="9" hidden="1"/>
    <cellStyle name="Följd hyperlänk" xfId="4" builtinId="9" hidden="1"/>
    <cellStyle name="Följd hyperlänk" xfId="5" builtinId="9" hidden="1"/>
    <cellStyle name="Följd hyperlänk" xfId="6" builtinId="9" hidden="1"/>
    <cellStyle name="Följd hyperlänk" xfId="7" builtinId="9" hidden="1"/>
    <cellStyle name="Hyperlä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47FF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abSelected="1" workbookViewId="0">
      <selection activeCell="B3" sqref="B3:Q33"/>
    </sheetView>
  </sheetViews>
  <sheetFormatPr defaultColWidth="11.42578125" defaultRowHeight="12.75" x14ac:dyDescent="0.2"/>
  <cols>
    <col min="1" max="1" width="3.42578125" customWidth="1"/>
    <col min="2" max="2" width="23.140625" customWidth="1"/>
    <col min="3" max="8" width="8.42578125" style="9" customWidth="1"/>
    <col min="9" max="9" width="8.42578125" style="10" customWidth="1"/>
    <col min="10" max="10" width="6.42578125" customWidth="1"/>
    <col min="11" max="16" width="4.7109375" customWidth="1"/>
    <col min="17" max="17" width="7" style="1" customWidth="1"/>
  </cols>
  <sheetData>
    <row r="1" spans="1:17" ht="18" x14ac:dyDescent="0.25">
      <c r="A1" s="22"/>
      <c r="B1" s="36" t="s">
        <v>0</v>
      </c>
      <c r="C1" s="37"/>
      <c r="D1" s="37"/>
      <c r="E1" s="37"/>
      <c r="F1" s="37"/>
      <c r="G1" s="37"/>
      <c r="H1" s="37"/>
      <c r="I1" s="38"/>
      <c r="J1" s="22"/>
      <c r="K1" s="22"/>
      <c r="L1" s="22"/>
      <c r="M1" s="22"/>
      <c r="N1" s="22"/>
      <c r="O1" s="22"/>
      <c r="P1" s="22"/>
      <c r="Q1" s="24"/>
    </row>
    <row r="2" spans="1:17" s="1" customFormat="1" ht="25.5" customHeight="1" x14ac:dyDescent="0.2">
      <c r="A2" s="25"/>
      <c r="B2" s="25" t="s">
        <v>1</v>
      </c>
      <c r="C2" s="27" t="s">
        <v>3</v>
      </c>
      <c r="D2" s="27" t="s">
        <v>4</v>
      </c>
      <c r="E2" s="26" t="s">
        <v>2</v>
      </c>
      <c r="F2" s="26" t="s">
        <v>5</v>
      </c>
      <c r="G2" s="27" t="s">
        <v>11</v>
      </c>
      <c r="H2" s="27" t="s">
        <v>6</v>
      </c>
      <c r="I2" s="27" t="s">
        <v>10</v>
      </c>
      <c r="J2" s="24"/>
      <c r="K2" s="27">
        <v>1</v>
      </c>
      <c r="L2" s="27">
        <v>2</v>
      </c>
      <c r="M2" s="27">
        <v>3</v>
      </c>
      <c r="N2" s="27">
        <v>4</v>
      </c>
      <c r="O2" s="27">
        <v>5</v>
      </c>
      <c r="P2" s="27">
        <v>6</v>
      </c>
      <c r="Q2" s="26" t="s">
        <v>54</v>
      </c>
    </row>
    <row r="3" spans="1:17" ht="14.25" customHeight="1" x14ac:dyDescent="0.2">
      <c r="A3" s="28">
        <v>1</v>
      </c>
      <c r="B3" s="97" t="s">
        <v>17</v>
      </c>
      <c r="C3" s="39">
        <v>40</v>
      </c>
      <c r="D3" s="39">
        <v>26</v>
      </c>
      <c r="E3" s="39">
        <v>30</v>
      </c>
      <c r="F3" s="39">
        <v>40</v>
      </c>
      <c r="G3" s="39"/>
      <c r="H3" s="39"/>
      <c r="I3" s="27">
        <f>C3+D3+F3+G3+H3+E3</f>
        <v>136</v>
      </c>
      <c r="J3" s="22"/>
      <c r="K3" s="98">
        <v>12</v>
      </c>
      <c r="L3" s="98">
        <v>4</v>
      </c>
      <c r="M3" s="99">
        <v>6</v>
      </c>
      <c r="N3" s="98">
        <v>12</v>
      </c>
      <c r="O3" s="98"/>
      <c r="P3" s="98"/>
      <c r="Q3" s="27">
        <f>SUM(K3:P3)</f>
        <v>34</v>
      </c>
    </row>
    <row r="4" spans="1:17" ht="14.25" customHeight="1" x14ac:dyDescent="0.2">
      <c r="A4" s="28">
        <v>2</v>
      </c>
      <c r="B4" s="31" t="s">
        <v>25</v>
      </c>
      <c r="C4" s="39">
        <v>11</v>
      </c>
      <c r="D4" s="39">
        <v>37</v>
      </c>
      <c r="E4" s="39">
        <v>32</v>
      </c>
      <c r="F4" s="39">
        <v>37</v>
      </c>
      <c r="G4" s="39"/>
      <c r="H4" s="39"/>
      <c r="I4" s="27">
        <f>C4+E4+F4+G4+H4+D4</f>
        <v>117</v>
      </c>
      <c r="J4" s="40"/>
      <c r="K4" s="89"/>
      <c r="L4" s="89">
        <v>10</v>
      </c>
      <c r="M4" s="89">
        <v>7</v>
      </c>
      <c r="N4" s="89">
        <v>10</v>
      </c>
      <c r="O4" s="89"/>
      <c r="P4" s="89"/>
      <c r="Q4" s="27">
        <f>SUM(K4:P4)</f>
        <v>27</v>
      </c>
    </row>
    <row r="5" spans="1:17" ht="14.25" customHeight="1" x14ac:dyDescent="0.2">
      <c r="A5" s="28">
        <v>3</v>
      </c>
      <c r="B5" s="67" t="s">
        <v>30</v>
      </c>
      <c r="C5" s="39">
        <v>15</v>
      </c>
      <c r="D5" s="39">
        <v>32</v>
      </c>
      <c r="E5" s="39">
        <v>37</v>
      </c>
      <c r="F5" s="39">
        <v>30</v>
      </c>
      <c r="G5" s="39"/>
      <c r="H5" s="39"/>
      <c r="I5" s="27">
        <f>C5+D5+E5+F5+G5+H5</f>
        <v>114</v>
      </c>
      <c r="J5" s="40"/>
      <c r="K5" s="92"/>
      <c r="L5" s="88">
        <v>7</v>
      </c>
      <c r="M5" s="88">
        <v>10</v>
      </c>
      <c r="N5" s="88"/>
      <c r="O5" s="88"/>
      <c r="P5" s="88"/>
      <c r="Q5" s="27">
        <f>SUM(K5:P5)</f>
        <v>17</v>
      </c>
    </row>
    <row r="6" spans="1:17" ht="14.25" customHeight="1" x14ac:dyDescent="0.2">
      <c r="A6" s="28">
        <v>4</v>
      </c>
      <c r="B6" s="61" t="s">
        <v>18</v>
      </c>
      <c r="C6" s="39">
        <v>30</v>
      </c>
      <c r="D6" s="39">
        <v>21</v>
      </c>
      <c r="E6" s="39">
        <v>26</v>
      </c>
      <c r="F6" s="39">
        <v>32</v>
      </c>
      <c r="G6" s="39"/>
      <c r="H6" s="39"/>
      <c r="I6" s="27">
        <f>D6+F6+G6+H6+C6+E6</f>
        <v>109</v>
      </c>
      <c r="J6" s="22"/>
      <c r="K6" s="88">
        <v>6</v>
      </c>
      <c r="L6" s="88"/>
      <c r="M6" s="88"/>
      <c r="N6" s="88">
        <v>7</v>
      </c>
      <c r="O6" s="88"/>
      <c r="P6" s="88"/>
      <c r="Q6" s="27">
        <f>SUM(K6:P6)</f>
        <v>13</v>
      </c>
    </row>
    <row r="7" spans="1:17" ht="14.25" customHeight="1" x14ac:dyDescent="0.2">
      <c r="A7" s="28">
        <v>5</v>
      </c>
      <c r="B7" s="61" t="s">
        <v>19</v>
      </c>
      <c r="C7" s="39">
        <v>25</v>
      </c>
      <c r="D7" s="39">
        <v>23</v>
      </c>
      <c r="E7" s="39">
        <v>28</v>
      </c>
      <c r="F7" s="39">
        <v>24</v>
      </c>
      <c r="G7" s="39"/>
      <c r="H7" s="39"/>
      <c r="I7" s="27">
        <f>C7+E7+F7+G7+H7+D7</f>
        <v>100</v>
      </c>
      <c r="J7" s="42"/>
      <c r="K7" s="88"/>
      <c r="L7" s="88">
        <v>2</v>
      </c>
      <c r="M7" s="88"/>
      <c r="N7" s="88"/>
      <c r="O7" s="88"/>
      <c r="P7" s="88"/>
      <c r="Q7" s="27">
        <f>SUM(K7:P7)</f>
        <v>2</v>
      </c>
    </row>
    <row r="8" spans="1:17" ht="14.25" customHeight="1" x14ac:dyDescent="0.2">
      <c r="A8" s="28">
        <v>6</v>
      </c>
      <c r="B8" s="64" t="s">
        <v>21</v>
      </c>
      <c r="C8" s="39">
        <v>23</v>
      </c>
      <c r="D8" s="39">
        <v>30</v>
      </c>
      <c r="E8" s="39">
        <v>22</v>
      </c>
      <c r="F8" s="39">
        <v>23</v>
      </c>
      <c r="G8" s="39"/>
      <c r="H8" s="39"/>
      <c r="I8" s="27">
        <f>C8+D8+E8+F8+G8+H8</f>
        <v>98</v>
      </c>
      <c r="J8" s="22"/>
      <c r="K8" s="90">
        <v>3</v>
      </c>
      <c r="L8" s="91">
        <v>6</v>
      </c>
      <c r="M8" s="90">
        <v>4</v>
      </c>
      <c r="N8" s="90">
        <v>3</v>
      </c>
      <c r="O8" s="90"/>
      <c r="P8" s="90"/>
      <c r="Q8" s="27">
        <f>SUM(K8:P8)</f>
        <v>16</v>
      </c>
    </row>
    <row r="9" spans="1:17" ht="14.25" customHeight="1" x14ac:dyDescent="0.2">
      <c r="A9" s="28">
        <v>7</v>
      </c>
      <c r="B9" s="101" t="s">
        <v>33</v>
      </c>
      <c r="C9" s="39">
        <v>20</v>
      </c>
      <c r="D9" s="39">
        <v>17</v>
      </c>
      <c r="E9" s="39">
        <v>23</v>
      </c>
      <c r="F9" s="39">
        <v>28</v>
      </c>
      <c r="G9" s="39"/>
      <c r="H9" s="39"/>
      <c r="I9" s="27">
        <f>E9+F9+G9+H9+C9+D9</f>
        <v>88</v>
      </c>
      <c r="J9" s="22"/>
      <c r="K9" s="98"/>
      <c r="L9" s="98"/>
      <c r="M9" s="98"/>
      <c r="N9" s="98">
        <v>6</v>
      </c>
      <c r="O9" s="98"/>
      <c r="P9" s="98"/>
      <c r="Q9" s="27">
        <f>SUM(K9:P9)</f>
        <v>6</v>
      </c>
    </row>
    <row r="10" spans="1:17" ht="14.25" customHeight="1" x14ac:dyDescent="0.2">
      <c r="A10" s="28">
        <v>8</v>
      </c>
      <c r="B10" s="86" t="s">
        <v>15</v>
      </c>
      <c r="C10" s="39">
        <v>19</v>
      </c>
      <c r="D10" s="39">
        <v>28</v>
      </c>
      <c r="E10" s="39">
        <v>18</v>
      </c>
      <c r="F10" s="39">
        <v>21</v>
      </c>
      <c r="G10" s="39"/>
      <c r="H10" s="39"/>
      <c r="I10" s="27">
        <f>C10+D10+E10+F10+H10+G10</f>
        <v>86</v>
      </c>
      <c r="J10" s="22"/>
      <c r="K10" s="87">
        <v>1</v>
      </c>
      <c r="L10" s="87">
        <v>5</v>
      </c>
      <c r="M10" s="87">
        <v>2</v>
      </c>
      <c r="N10" s="87">
        <v>2</v>
      </c>
      <c r="O10" s="87"/>
      <c r="P10" s="87"/>
      <c r="Q10" s="27">
        <f>SUM(K10:P10)</f>
        <v>10</v>
      </c>
    </row>
    <row r="11" spans="1:17" ht="14.25" customHeight="1" x14ac:dyDescent="0.2">
      <c r="A11" s="28">
        <v>9</v>
      </c>
      <c r="B11" s="102" t="s">
        <v>32</v>
      </c>
      <c r="C11" s="39">
        <v>37</v>
      </c>
      <c r="D11" s="39"/>
      <c r="E11" s="39">
        <v>40</v>
      </c>
      <c r="F11" s="39"/>
      <c r="G11" s="39"/>
      <c r="H11" s="39"/>
      <c r="I11" s="27">
        <f>C11+E11+F11+G11</f>
        <v>77</v>
      </c>
      <c r="J11" s="40"/>
      <c r="K11" s="98">
        <v>10</v>
      </c>
      <c r="L11" s="98"/>
      <c r="M11" s="98">
        <v>12</v>
      </c>
      <c r="N11" s="98"/>
      <c r="O11" s="98"/>
      <c r="P11" s="98"/>
      <c r="Q11" s="27">
        <f>SUM(K11:P11)</f>
        <v>22</v>
      </c>
    </row>
    <row r="12" spans="1:17" ht="14.25" customHeight="1" x14ac:dyDescent="0.2">
      <c r="A12" s="28">
        <v>10</v>
      </c>
      <c r="B12" s="63" t="s">
        <v>22</v>
      </c>
      <c r="C12" s="39">
        <v>35</v>
      </c>
      <c r="D12" s="39">
        <v>24</v>
      </c>
      <c r="E12" s="39">
        <v>15</v>
      </c>
      <c r="F12" s="39"/>
      <c r="G12" s="39"/>
      <c r="H12" s="39"/>
      <c r="I12" s="27">
        <f>C12+D12+E12+F12+G12+H12</f>
        <v>74</v>
      </c>
      <c r="J12" s="40"/>
      <c r="K12" s="87">
        <v>8</v>
      </c>
      <c r="L12" s="87"/>
      <c r="M12" s="87"/>
      <c r="N12" s="87"/>
      <c r="O12" s="87"/>
      <c r="P12" s="87"/>
      <c r="Q12" s="27">
        <f>SUM(K12:P12)</f>
        <v>8</v>
      </c>
    </row>
    <row r="13" spans="1:17" ht="14.25" customHeight="1" x14ac:dyDescent="0.2">
      <c r="A13" s="28">
        <v>11</v>
      </c>
      <c r="B13" s="66" t="s">
        <v>74</v>
      </c>
      <c r="C13" s="39">
        <v>12</v>
      </c>
      <c r="D13" s="39">
        <v>35</v>
      </c>
      <c r="E13" s="39">
        <v>21</v>
      </c>
      <c r="F13" s="39"/>
      <c r="G13" s="39"/>
      <c r="H13" s="39"/>
      <c r="I13" s="27">
        <f>C13+D13+E13+F13+G13+H13</f>
        <v>68</v>
      </c>
      <c r="J13" s="22"/>
      <c r="K13" s="90"/>
      <c r="L13" s="90">
        <v>8</v>
      </c>
      <c r="M13" s="90">
        <v>3</v>
      </c>
      <c r="N13" s="90"/>
      <c r="O13" s="90"/>
      <c r="P13" s="90"/>
      <c r="Q13" s="27">
        <f>SUM(K13:P13)</f>
        <v>11</v>
      </c>
    </row>
    <row r="14" spans="1:17" ht="14.25" customHeight="1" x14ac:dyDescent="0.2">
      <c r="A14" s="28">
        <v>12</v>
      </c>
      <c r="B14" s="67" t="s">
        <v>78</v>
      </c>
      <c r="C14" s="39">
        <v>18</v>
      </c>
      <c r="D14" s="39"/>
      <c r="E14" s="39">
        <v>14</v>
      </c>
      <c r="F14" s="39">
        <v>35</v>
      </c>
      <c r="G14" s="39"/>
      <c r="H14" s="39"/>
      <c r="I14" s="27">
        <f>C14+D14+E14+F14+G14</f>
        <v>67</v>
      </c>
      <c r="J14" s="40"/>
      <c r="K14" s="92"/>
      <c r="L14" s="88"/>
      <c r="M14" s="88"/>
      <c r="N14" s="88">
        <v>8</v>
      </c>
      <c r="O14" s="88"/>
      <c r="P14" s="88"/>
      <c r="Q14" s="27">
        <f>SUM(K14:P14)</f>
        <v>8</v>
      </c>
    </row>
    <row r="15" spans="1:17" ht="14.25" customHeight="1" x14ac:dyDescent="0.2">
      <c r="A15" s="28">
        <v>13</v>
      </c>
      <c r="B15" s="102" t="s">
        <v>73</v>
      </c>
      <c r="C15" s="39">
        <v>21</v>
      </c>
      <c r="D15" s="39"/>
      <c r="E15" s="39">
        <v>24</v>
      </c>
      <c r="F15" s="39">
        <v>22</v>
      </c>
      <c r="G15" s="39"/>
      <c r="H15" s="39"/>
      <c r="I15" s="27">
        <f>D15+F15+G15+H15+E15+C15</f>
        <v>67</v>
      </c>
      <c r="J15" s="45"/>
      <c r="K15" s="98"/>
      <c r="L15" s="98"/>
      <c r="M15" s="98"/>
      <c r="N15" s="98"/>
      <c r="O15" s="98"/>
      <c r="P15" s="98"/>
      <c r="Q15" s="27">
        <f>SUM(K15:P15)</f>
        <v>0</v>
      </c>
    </row>
    <row r="16" spans="1:17" ht="14.25" customHeight="1" x14ac:dyDescent="0.2">
      <c r="A16" s="28">
        <v>14</v>
      </c>
      <c r="B16" s="85" t="s">
        <v>27</v>
      </c>
      <c r="C16" s="39">
        <v>32</v>
      </c>
      <c r="D16" s="39"/>
      <c r="E16" s="39">
        <v>35</v>
      </c>
      <c r="F16" s="39"/>
      <c r="G16" s="39"/>
      <c r="H16" s="39"/>
      <c r="I16" s="27">
        <f>D16+E16+F16+H16+G16+C16</f>
        <v>67</v>
      </c>
      <c r="J16" s="40"/>
      <c r="K16" s="88">
        <v>7</v>
      </c>
      <c r="L16" s="88"/>
      <c r="M16" s="88">
        <v>8</v>
      </c>
      <c r="N16" s="88"/>
      <c r="O16" s="88"/>
      <c r="P16" s="88"/>
      <c r="Q16" s="27">
        <f>SUM(K16:P16)</f>
        <v>15</v>
      </c>
    </row>
    <row r="17" spans="1:17" ht="14.25" customHeight="1" x14ac:dyDescent="0.2">
      <c r="A17" s="28">
        <v>15</v>
      </c>
      <c r="B17" s="32" t="s">
        <v>14</v>
      </c>
      <c r="C17" s="39"/>
      <c r="D17" s="39">
        <v>40</v>
      </c>
      <c r="E17" s="39">
        <v>16</v>
      </c>
      <c r="F17" s="39"/>
      <c r="G17" s="39"/>
      <c r="H17" s="39"/>
      <c r="I17" s="27">
        <f>C17+D17+E17+F17+H17+G17</f>
        <v>56</v>
      </c>
      <c r="J17" s="22"/>
      <c r="K17" s="89"/>
      <c r="L17" s="89">
        <v>12</v>
      </c>
      <c r="M17" s="89"/>
      <c r="N17" s="89"/>
      <c r="O17" s="89"/>
      <c r="P17" s="89"/>
      <c r="Q17" s="27">
        <f>SUM(K17:P17)</f>
        <v>12</v>
      </c>
    </row>
    <row r="18" spans="1:17" ht="14.25" customHeight="1" x14ac:dyDescent="0.2">
      <c r="A18" s="28">
        <v>16</v>
      </c>
      <c r="B18" s="100" t="s">
        <v>29</v>
      </c>
      <c r="C18" s="39">
        <v>28</v>
      </c>
      <c r="D18" s="39">
        <v>19</v>
      </c>
      <c r="E18" s="39">
        <v>9</v>
      </c>
      <c r="F18" s="39"/>
      <c r="G18" s="39"/>
      <c r="H18" s="39"/>
      <c r="I18" s="27">
        <f>D18+E18+F18+H18+G18+C18</f>
        <v>56</v>
      </c>
      <c r="J18" s="44"/>
      <c r="K18" s="98"/>
      <c r="L18" s="98">
        <v>1</v>
      </c>
      <c r="M18" s="98"/>
      <c r="N18" s="98"/>
      <c r="O18" s="98"/>
      <c r="P18" s="98"/>
      <c r="Q18" s="27">
        <f>SUM(K18:P18)</f>
        <v>1</v>
      </c>
    </row>
    <row r="19" spans="1:17" ht="14.25" customHeight="1" x14ac:dyDescent="0.2">
      <c r="A19" s="28">
        <v>17</v>
      </c>
      <c r="B19" s="63" t="s">
        <v>26</v>
      </c>
      <c r="C19" s="39">
        <v>14</v>
      </c>
      <c r="D19" s="39"/>
      <c r="E19" s="39">
        <v>13</v>
      </c>
      <c r="F19" s="39">
        <v>26</v>
      </c>
      <c r="G19" s="39"/>
      <c r="H19" s="39"/>
      <c r="I19" s="27">
        <f>C19+D19+E19+F19+G19+H19</f>
        <v>53</v>
      </c>
      <c r="J19" s="40"/>
      <c r="K19" s="87"/>
      <c r="L19" s="87"/>
      <c r="M19" s="87">
        <v>1</v>
      </c>
      <c r="N19" s="87">
        <v>5</v>
      </c>
      <c r="O19" s="87"/>
      <c r="P19" s="87"/>
      <c r="Q19" s="27">
        <f>SUM(K19:P19)</f>
        <v>6</v>
      </c>
    </row>
    <row r="20" spans="1:17" ht="14.25" customHeight="1" x14ac:dyDescent="0.2">
      <c r="A20" s="28">
        <v>18</v>
      </c>
      <c r="B20" s="32" t="s">
        <v>75</v>
      </c>
      <c r="C20" s="39">
        <v>13</v>
      </c>
      <c r="D20" s="39">
        <v>15</v>
      </c>
      <c r="E20" s="39">
        <v>25</v>
      </c>
      <c r="F20" s="39"/>
      <c r="G20" s="39"/>
      <c r="H20" s="39"/>
      <c r="I20" s="27">
        <f>C20+D20+E20+F20+G20+H20</f>
        <v>53</v>
      </c>
      <c r="J20" s="22"/>
      <c r="K20" s="89"/>
      <c r="L20" s="89"/>
      <c r="M20" s="89">
        <v>5</v>
      </c>
      <c r="N20" s="89"/>
      <c r="O20" s="89"/>
      <c r="P20" s="89"/>
      <c r="Q20" s="27">
        <f>SUM(K20:P20)</f>
        <v>5</v>
      </c>
    </row>
    <row r="21" spans="1:17" ht="14.25" customHeight="1" x14ac:dyDescent="0.2">
      <c r="A21" s="28">
        <v>19</v>
      </c>
      <c r="B21" s="65" t="s">
        <v>35</v>
      </c>
      <c r="C21" s="39">
        <v>17</v>
      </c>
      <c r="D21" s="39">
        <v>25</v>
      </c>
      <c r="E21" s="39">
        <v>10</v>
      </c>
      <c r="F21" s="39"/>
      <c r="G21" s="39"/>
      <c r="H21" s="39"/>
      <c r="I21" s="27">
        <f>C21+D21+E21+F21+G21</f>
        <v>52</v>
      </c>
      <c r="J21" s="22"/>
      <c r="K21" s="87"/>
      <c r="L21" s="87">
        <v>3</v>
      </c>
      <c r="M21" s="87"/>
      <c r="N21" s="87"/>
      <c r="O21" s="87"/>
      <c r="P21" s="87"/>
      <c r="Q21" s="27">
        <f>SUM(K21:P21)</f>
        <v>3</v>
      </c>
    </row>
    <row r="22" spans="1:17" ht="14.25" customHeight="1" x14ac:dyDescent="0.2">
      <c r="A22" s="28">
        <v>20</v>
      </c>
      <c r="B22" s="31" t="s">
        <v>12</v>
      </c>
      <c r="C22" s="39">
        <v>24</v>
      </c>
      <c r="D22" s="39">
        <v>20</v>
      </c>
      <c r="E22" s="39">
        <v>7</v>
      </c>
      <c r="F22" s="39"/>
      <c r="G22" s="39"/>
      <c r="H22" s="39"/>
      <c r="I22" s="27">
        <f>C22+E22+F22+G22+D22</f>
        <v>51</v>
      </c>
      <c r="J22" s="46"/>
      <c r="K22" s="89">
        <v>4</v>
      </c>
      <c r="L22" s="89"/>
      <c r="M22" s="87"/>
      <c r="N22" s="89"/>
      <c r="O22" s="89"/>
      <c r="P22" s="89"/>
      <c r="Q22" s="27">
        <f>SUM(K22:P22)</f>
        <v>4</v>
      </c>
    </row>
    <row r="23" spans="1:17" ht="14.25" customHeight="1" x14ac:dyDescent="0.2">
      <c r="A23" s="28">
        <v>21</v>
      </c>
      <c r="B23" s="86" t="s">
        <v>77</v>
      </c>
      <c r="C23" s="39">
        <v>16</v>
      </c>
      <c r="D23" s="39">
        <v>22</v>
      </c>
      <c r="E23" s="39">
        <v>12</v>
      </c>
      <c r="F23" s="39"/>
      <c r="G23" s="39"/>
      <c r="H23" s="39"/>
      <c r="I23" s="27">
        <f>C23+D23+E23+F23+G23+H23</f>
        <v>50</v>
      </c>
      <c r="J23" s="48"/>
      <c r="K23" s="87"/>
      <c r="L23" s="87"/>
      <c r="M23" s="87"/>
      <c r="N23" s="87"/>
      <c r="O23" s="87"/>
      <c r="P23" s="87"/>
      <c r="Q23" s="27">
        <f>SUM(K23:P23)</f>
        <v>0</v>
      </c>
    </row>
    <row r="24" spans="1:17" ht="14.25" customHeight="1" x14ac:dyDescent="0.2">
      <c r="A24" s="28">
        <v>22</v>
      </c>
      <c r="B24" s="64" t="s">
        <v>23</v>
      </c>
      <c r="C24" s="39"/>
      <c r="D24" s="39"/>
      <c r="E24" s="39">
        <v>20</v>
      </c>
      <c r="F24" s="39">
        <v>25</v>
      </c>
      <c r="G24" s="39"/>
      <c r="H24" s="49"/>
      <c r="I24" s="27">
        <f>C24+D24+E24+F24+G24+H24</f>
        <v>45</v>
      </c>
      <c r="J24" s="22"/>
      <c r="K24" s="90"/>
      <c r="L24" s="90"/>
      <c r="M24" s="90"/>
      <c r="N24" s="90">
        <v>4</v>
      </c>
      <c r="O24" s="90"/>
      <c r="P24" s="90"/>
      <c r="Q24" s="27">
        <f>SUM(K24:P24)</f>
        <v>4</v>
      </c>
    </row>
    <row r="25" spans="1:17" ht="14.25" customHeight="1" x14ac:dyDescent="0.2">
      <c r="A25" s="28">
        <v>23</v>
      </c>
      <c r="B25" s="32" t="s">
        <v>13</v>
      </c>
      <c r="C25" s="39">
        <v>26</v>
      </c>
      <c r="D25" s="39"/>
      <c r="E25" s="39">
        <v>17</v>
      </c>
      <c r="F25" s="39"/>
      <c r="G25" s="39"/>
      <c r="H25" s="41"/>
      <c r="I25" s="27">
        <f>C25+D25+F25+H25+E25+G25</f>
        <v>43</v>
      </c>
      <c r="J25" s="42"/>
      <c r="K25" s="89">
        <v>5</v>
      </c>
      <c r="L25" s="89"/>
      <c r="M25" s="89"/>
      <c r="N25" s="89"/>
      <c r="O25" s="89"/>
      <c r="P25" s="89"/>
      <c r="Q25" s="27">
        <f>SUM(K25:P25)</f>
        <v>5</v>
      </c>
    </row>
    <row r="26" spans="1:17" ht="14.25" customHeight="1" x14ac:dyDescent="0.2">
      <c r="A26" s="28">
        <v>24</v>
      </c>
      <c r="B26" s="43" t="s">
        <v>76</v>
      </c>
      <c r="C26" s="39">
        <v>10</v>
      </c>
      <c r="D26" s="39"/>
      <c r="E26" s="39">
        <v>19</v>
      </c>
      <c r="F26" s="39"/>
      <c r="G26" s="39"/>
      <c r="H26" s="39"/>
      <c r="I26" s="27">
        <f>C26+D26+E26+F26+G26+H26</f>
        <v>29</v>
      </c>
      <c r="J26" s="22"/>
      <c r="K26" s="89"/>
      <c r="L26" s="89"/>
      <c r="M26" s="89"/>
      <c r="N26" s="89"/>
      <c r="O26" s="89"/>
      <c r="P26" s="89"/>
      <c r="Q26" s="27">
        <f>SUM(K26:P26)</f>
        <v>0</v>
      </c>
    </row>
    <row r="27" spans="1:17" ht="14.25" customHeight="1" x14ac:dyDescent="0.2">
      <c r="A27" s="28">
        <v>25</v>
      </c>
      <c r="B27" s="63" t="s">
        <v>28</v>
      </c>
      <c r="C27" s="39"/>
      <c r="D27" s="39">
        <v>18</v>
      </c>
      <c r="E27" s="39">
        <v>11</v>
      </c>
      <c r="F27" s="39"/>
      <c r="G27" s="39"/>
      <c r="H27" s="39"/>
      <c r="I27" s="27">
        <f>C27+D27+E27+F27+G27+H27</f>
        <v>29</v>
      </c>
      <c r="J27" s="22"/>
      <c r="K27" s="87"/>
      <c r="L27" s="87"/>
      <c r="M27" s="87"/>
      <c r="N27" s="87"/>
      <c r="O27" s="87"/>
      <c r="P27" s="87"/>
      <c r="Q27" s="27">
        <f>SUM(K27:P27)</f>
        <v>0</v>
      </c>
    </row>
    <row r="28" spans="1:17" ht="14.25" customHeight="1" x14ac:dyDescent="0.2">
      <c r="A28" s="28">
        <v>26</v>
      </c>
      <c r="B28" s="29" t="s">
        <v>36</v>
      </c>
      <c r="C28" s="39"/>
      <c r="D28" s="39">
        <v>16</v>
      </c>
      <c r="E28" s="39">
        <v>8</v>
      </c>
      <c r="F28" s="39"/>
      <c r="G28" s="39"/>
      <c r="H28" s="39"/>
      <c r="I28" s="27">
        <f>C28+D28+E28+F28+G28</f>
        <v>24</v>
      </c>
      <c r="J28" s="40"/>
      <c r="K28" s="89"/>
      <c r="L28" s="89"/>
      <c r="M28" s="89"/>
      <c r="N28" s="89"/>
      <c r="O28" s="89"/>
      <c r="P28" s="89"/>
      <c r="Q28" s="27">
        <f>SUM(K28:P28)</f>
        <v>0</v>
      </c>
    </row>
    <row r="29" spans="1:17" ht="14.25" customHeight="1" x14ac:dyDescent="0.2">
      <c r="A29" s="28">
        <v>27</v>
      </c>
      <c r="B29" s="62" t="s">
        <v>24</v>
      </c>
      <c r="C29" s="39">
        <v>22</v>
      </c>
      <c r="D29" s="39"/>
      <c r="E29" s="39"/>
      <c r="F29" s="39"/>
      <c r="G29" s="39"/>
      <c r="H29" s="39"/>
      <c r="I29" s="27">
        <f>C29+E29+F29+G29+H29+D29</f>
        <v>22</v>
      </c>
      <c r="J29" s="40"/>
      <c r="K29" s="90">
        <v>2</v>
      </c>
      <c r="L29" s="90"/>
      <c r="M29" s="90"/>
      <c r="N29" s="90"/>
      <c r="O29" s="90"/>
      <c r="P29" s="90"/>
      <c r="Q29" s="27">
        <f>SUM(K29:P29)</f>
        <v>2</v>
      </c>
    </row>
    <row r="30" spans="1:17" ht="14.25" customHeight="1" x14ac:dyDescent="0.2">
      <c r="A30" s="28">
        <v>28</v>
      </c>
      <c r="B30" s="66" t="s">
        <v>16</v>
      </c>
      <c r="C30" s="39"/>
      <c r="D30" s="39"/>
      <c r="E30" s="39"/>
      <c r="F30" s="39"/>
      <c r="G30" s="39"/>
      <c r="H30" s="39"/>
      <c r="I30" s="27">
        <f>C30+D30+F30+G30+H30+E30</f>
        <v>0</v>
      </c>
      <c r="J30" s="22"/>
      <c r="K30" s="90"/>
      <c r="L30" s="91"/>
      <c r="M30" s="90"/>
      <c r="N30" s="90"/>
      <c r="O30" s="90"/>
      <c r="P30" s="90"/>
      <c r="Q30" s="27">
        <f>SUM(K30:P30)</f>
        <v>0</v>
      </c>
    </row>
    <row r="31" spans="1:17" ht="14.25" customHeight="1" x14ac:dyDescent="0.2">
      <c r="A31" s="28">
        <v>29</v>
      </c>
      <c r="B31" s="67" t="s">
        <v>20</v>
      </c>
      <c r="C31" s="39"/>
      <c r="D31" s="39"/>
      <c r="E31" s="39"/>
      <c r="F31" s="39"/>
      <c r="G31" s="39"/>
      <c r="H31" s="47"/>
      <c r="I31" s="27">
        <f>C31+D31+E31+F31+G31+H31</f>
        <v>0</v>
      </c>
      <c r="J31" s="22"/>
      <c r="K31" s="88"/>
      <c r="L31" s="88"/>
      <c r="M31" s="88"/>
      <c r="N31" s="88"/>
      <c r="O31" s="88"/>
      <c r="P31" s="88"/>
      <c r="Q31" s="27">
        <f>SUM(K31:P31)</f>
        <v>0</v>
      </c>
    </row>
    <row r="32" spans="1:17" ht="14.25" customHeight="1" x14ac:dyDescent="0.2">
      <c r="A32" s="28">
        <v>30</v>
      </c>
      <c r="B32" s="97" t="s">
        <v>31</v>
      </c>
      <c r="C32" s="39"/>
      <c r="D32" s="39"/>
      <c r="E32" s="39"/>
      <c r="F32" s="39"/>
      <c r="G32" s="39"/>
      <c r="H32" s="39"/>
      <c r="I32" s="27">
        <f>C32+D32+E32+F32+G32+H32</f>
        <v>0</v>
      </c>
      <c r="J32" s="22"/>
      <c r="K32" s="98"/>
      <c r="L32" s="98"/>
      <c r="M32" s="98"/>
      <c r="N32" s="98"/>
      <c r="O32" s="98"/>
      <c r="P32" s="98"/>
      <c r="Q32" s="27">
        <f>SUM(K32:P32)</f>
        <v>0</v>
      </c>
    </row>
    <row r="33" spans="1:18" ht="14.25" customHeight="1" x14ac:dyDescent="0.2">
      <c r="A33" s="28">
        <v>31</v>
      </c>
      <c r="B33" s="66" t="s">
        <v>34</v>
      </c>
      <c r="C33" s="39"/>
      <c r="D33" s="39"/>
      <c r="E33" s="39"/>
      <c r="F33" s="39"/>
      <c r="G33" s="39"/>
      <c r="H33" s="39"/>
      <c r="I33" s="27">
        <f>C33+D33+E33+F33+G33+H33</f>
        <v>0</v>
      </c>
      <c r="J33" s="22"/>
      <c r="K33" s="90"/>
      <c r="L33" s="90"/>
      <c r="M33" s="90"/>
      <c r="N33" s="90"/>
      <c r="O33" s="90"/>
      <c r="P33" s="90"/>
      <c r="Q33" s="27">
        <f>SUM(K33:P33)</f>
        <v>0</v>
      </c>
    </row>
    <row r="34" spans="1:18" ht="14.25" x14ac:dyDescent="0.2">
      <c r="A34" s="33" t="s">
        <v>55</v>
      </c>
      <c r="B34" s="22"/>
      <c r="C34" s="37"/>
      <c r="D34" s="37"/>
      <c r="E34" s="37"/>
      <c r="F34" s="37"/>
      <c r="G34" s="37"/>
      <c r="H34" s="37"/>
      <c r="I34" s="37"/>
      <c r="J34" s="22"/>
      <c r="K34" s="22"/>
      <c r="L34" s="22"/>
      <c r="M34" s="22"/>
      <c r="N34" s="22"/>
      <c r="O34" s="22"/>
      <c r="P34" s="22"/>
      <c r="Q34" s="50"/>
      <c r="R34" s="2"/>
    </row>
    <row r="35" spans="1:18" ht="14.25" x14ac:dyDescent="0.2">
      <c r="A35" s="35" t="s">
        <v>56</v>
      </c>
      <c r="B35" s="22"/>
      <c r="C35" s="37"/>
      <c r="D35" s="37"/>
      <c r="E35" s="51"/>
      <c r="F35" s="52"/>
      <c r="G35" s="51"/>
      <c r="H35" s="51"/>
      <c r="I35" s="37"/>
      <c r="J35" s="53"/>
      <c r="K35" s="22"/>
      <c r="L35" s="22"/>
      <c r="M35" s="22"/>
      <c r="N35" s="22"/>
      <c r="O35" s="22"/>
      <c r="P35" s="22"/>
      <c r="Q35" s="24"/>
    </row>
    <row r="36" spans="1:18" x14ac:dyDescent="0.2">
      <c r="E36" s="11"/>
      <c r="F36" s="12"/>
      <c r="G36" s="13"/>
      <c r="H36" s="11"/>
      <c r="I36" s="9"/>
    </row>
    <row r="37" spans="1:18" x14ac:dyDescent="0.2">
      <c r="E37" s="11"/>
      <c r="F37" s="14"/>
      <c r="G37" s="13"/>
      <c r="H37" s="11"/>
      <c r="I37" s="9"/>
      <c r="J37" s="4"/>
    </row>
    <row r="38" spans="1:18" x14ac:dyDescent="0.2">
      <c r="E38" s="11"/>
      <c r="F38" s="12"/>
      <c r="G38" s="13"/>
      <c r="H38" s="11"/>
      <c r="I38" s="9"/>
      <c r="J38" s="4"/>
      <c r="Q38" s="5"/>
    </row>
    <row r="39" spans="1:18" x14ac:dyDescent="0.2">
      <c r="E39" s="11"/>
      <c r="F39" s="15"/>
      <c r="G39" s="13"/>
      <c r="H39" s="11"/>
      <c r="I39" s="9"/>
      <c r="J39" s="4"/>
    </row>
    <row r="40" spans="1:18" x14ac:dyDescent="0.2">
      <c r="E40" s="11"/>
      <c r="F40" s="14"/>
      <c r="G40" s="13"/>
      <c r="H40" s="11"/>
      <c r="I40" s="9"/>
      <c r="Q40" s="6"/>
    </row>
    <row r="41" spans="1:18" x14ac:dyDescent="0.2">
      <c r="E41" s="11"/>
      <c r="F41" s="12"/>
      <c r="G41" s="13"/>
      <c r="H41" s="11"/>
      <c r="I41" s="9"/>
      <c r="J41" s="4"/>
    </row>
    <row r="42" spans="1:18" x14ac:dyDescent="0.2">
      <c r="E42" s="11"/>
      <c r="F42" s="12"/>
      <c r="G42" s="13"/>
      <c r="H42" s="11"/>
      <c r="I42" s="9"/>
      <c r="J42" s="4"/>
      <c r="Q42" s="7"/>
    </row>
    <row r="43" spans="1:18" x14ac:dyDescent="0.2">
      <c r="E43" s="11"/>
      <c r="F43" s="15"/>
      <c r="G43" s="13"/>
      <c r="H43" s="11"/>
      <c r="I43" s="9"/>
      <c r="J43" s="4"/>
    </row>
    <row r="44" spans="1:18" x14ac:dyDescent="0.2">
      <c r="E44" s="11"/>
      <c r="F44" s="14"/>
      <c r="G44" s="13"/>
      <c r="H44" s="11"/>
      <c r="I44" s="9"/>
      <c r="J44" s="4"/>
    </row>
    <row r="45" spans="1:18" x14ac:dyDescent="0.2">
      <c r="E45" s="11"/>
      <c r="F45" s="14"/>
      <c r="G45" s="13"/>
      <c r="H45" s="11"/>
      <c r="I45" s="9"/>
      <c r="J45" s="4"/>
    </row>
    <row r="46" spans="1:18" x14ac:dyDescent="0.2">
      <c r="E46" s="11"/>
      <c r="F46" s="12"/>
      <c r="G46" s="13"/>
      <c r="H46" s="11"/>
      <c r="I46" s="9"/>
      <c r="J46" s="4"/>
    </row>
    <row r="47" spans="1:18" x14ac:dyDescent="0.2">
      <c r="E47" s="11"/>
      <c r="F47" s="15"/>
      <c r="G47" s="13"/>
      <c r="H47" s="11"/>
      <c r="I47" s="9"/>
      <c r="J47" s="4"/>
    </row>
    <row r="48" spans="1:18" x14ac:dyDescent="0.2">
      <c r="E48" s="11"/>
      <c r="F48" s="16"/>
      <c r="G48" s="13"/>
      <c r="H48" s="11"/>
      <c r="I48" s="9"/>
      <c r="J48" s="4"/>
    </row>
    <row r="49" spans="5:10" x14ac:dyDescent="0.2">
      <c r="E49" s="11"/>
      <c r="F49" s="15"/>
      <c r="G49" s="13"/>
      <c r="H49" s="11"/>
      <c r="I49" s="9"/>
      <c r="J49" s="4"/>
    </row>
    <row r="50" spans="5:10" x14ac:dyDescent="0.2">
      <c r="E50" s="11"/>
      <c r="F50" s="12"/>
      <c r="G50" s="13"/>
      <c r="H50" s="11"/>
      <c r="I50" s="9"/>
      <c r="J50" s="4"/>
    </row>
    <row r="51" spans="5:10" x14ac:dyDescent="0.2">
      <c r="E51" s="11"/>
      <c r="F51" s="12"/>
      <c r="G51" s="13"/>
      <c r="H51" s="11"/>
      <c r="I51" s="9"/>
      <c r="J51" s="4"/>
    </row>
    <row r="52" spans="5:10" x14ac:dyDescent="0.2">
      <c r="E52" s="11"/>
      <c r="F52" s="14"/>
      <c r="G52" s="17"/>
      <c r="H52" s="11"/>
      <c r="I52" s="9"/>
    </row>
    <row r="53" spans="5:10" x14ac:dyDescent="0.2">
      <c r="E53" s="11"/>
      <c r="F53" s="14"/>
      <c r="G53" s="13"/>
      <c r="H53" s="11"/>
      <c r="I53" s="9"/>
    </row>
    <row r="54" spans="5:10" x14ac:dyDescent="0.2">
      <c r="E54" s="11"/>
      <c r="F54" s="11"/>
      <c r="G54" s="11"/>
      <c r="H54" s="11"/>
      <c r="I54" s="9"/>
    </row>
    <row r="55" spans="5:10" x14ac:dyDescent="0.2">
      <c r="I55" s="9"/>
    </row>
    <row r="56" spans="5:10" x14ac:dyDescent="0.2">
      <c r="I56" s="9"/>
    </row>
    <row r="57" spans="5:10" x14ac:dyDescent="0.2">
      <c r="I57" s="9"/>
    </row>
    <row r="58" spans="5:10" x14ac:dyDescent="0.2">
      <c r="I58" s="9"/>
    </row>
    <row r="59" spans="5:10" x14ac:dyDescent="0.2">
      <c r="I59" s="9"/>
    </row>
    <row r="60" spans="5:10" x14ac:dyDescent="0.2">
      <c r="I60" s="9"/>
    </row>
    <row r="61" spans="5:10" x14ac:dyDescent="0.2">
      <c r="I61" s="9"/>
    </row>
    <row r="62" spans="5:10" x14ac:dyDescent="0.2">
      <c r="I62" s="9"/>
    </row>
    <row r="63" spans="5:10" x14ac:dyDescent="0.2">
      <c r="I63" s="9"/>
    </row>
    <row r="64" spans="5:10" x14ac:dyDescent="0.2">
      <c r="I64" s="9"/>
    </row>
    <row r="65" spans="9:9" x14ac:dyDescent="0.2">
      <c r="I65" s="9"/>
    </row>
    <row r="66" spans="9:9" x14ac:dyDescent="0.2">
      <c r="I66" s="9"/>
    </row>
    <row r="67" spans="9:9" x14ac:dyDescent="0.2">
      <c r="I67" s="9"/>
    </row>
    <row r="68" spans="9:9" x14ac:dyDescent="0.2">
      <c r="I68" s="9"/>
    </row>
    <row r="69" spans="9:9" x14ac:dyDescent="0.2">
      <c r="I69" s="9"/>
    </row>
    <row r="70" spans="9:9" x14ac:dyDescent="0.2">
      <c r="I70" s="9"/>
    </row>
    <row r="71" spans="9:9" x14ac:dyDescent="0.2">
      <c r="I71" s="9"/>
    </row>
  </sheetData>
  <sortState ref="B3:Q33">
    <sortCondition descending="1" ref="I3:I33"/>
  </sortState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Roman,Normal"&amp;12&amp;A</oddHeader>
    <oddFooter>&amp;C&amp;"Times New Roman,Normal"&amp;12Sida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>
      <selection activeCell="B4" sqref="B4:Q30"/>
    </sheetView>
  </sheetViews>
  <sheetFormatPr defaultColWidth="11.42578125" defaultRowHeight="12.75" x14ac:dyDescent="0.2"/>
  <cols>
    <col min="1" max="1" width="4.42578125" style="8" customWidth="1"/>
    <col min="2" max="2" width="30.7109375" style="8" customWidth="1"/>
    <col min="3" max="3" width="7.42578125" style="18" bestFit="1" customWidth="1"/>
    <col min="4" max="4" width="8.28515625" style="18" bestFit="1" customWidth="1"/>
    <col min="5" max="5" width="7.140625" style="18" bestFit="1" customWidth="1"/>
    <col min="6" max="6" width="7" style="18" bestFit="1" customWidth="1"/>
    <col min="7" max="7" width="5.28515625" style="18" bestFit="1" customWidth="1"/>
    <col min="8" max="8" width="4.85546875" style="18" bestFit="1" customWidth="1"/>
    <col min="9" max="9" width="8.42578125" style="18" customWidth="1"/>
    <col min="10" max="16" width="4.42578125" style="8" customWidth="1"/>
    <col min="17" max="17" width="7" style="8" bestFit="1" customWidth="1"/>
    <col min="18" max="16384" width="11.42578125" style="8"/>
  </cols>
  <sheetData>
    <row r="1" spans="1:17" ht="15.75" x14ac:dyDescent="0.25">
      <c r="A1" s="22"/>
      <c r="B1" s="60" t="s">
        <v>0</v>
      </c>
      <c r="C1" s="23"/>
      <c r="D1" s="23"/>
      <c r="E1" s="23"/>
      <c r="F1" s="23"/>
      <c r="G1" s="23"/>
      <c r="H1" s="23"/>
      <c r="I1" s="23"/>
      <c r="J1" s="22"/>
      <c r="K1" s="22"/>
      <c r="L1" s="22"/>
      <c r="M1" s="22"/>
      <c r="N1" s="22"/>
      <c r="O1" s="22"/>
      <c r="P1" s="22"/>
      <c r="Q1" s="22"/>
    </row>
    <row r="2" spans="1:17" x14ac:dyDescent="0.2">
      <c r="A2" s="22"/>
      <c r="B2" s="22"/>
      <c r="C2" s="23"/>
      <c r="D2" s="23"/>
      <c r="E2" s="23"/>
      <c r="F2" s="23"/>
      <c r="G2" s="23"/>
      <c r="H2" s="23"/>
      <c r="I2" s="23"/>
      <c r="J2" s="22"/>
      <c r="K2" s="22"/>
      <c r="L2" s="22"/>
      <c r="M2" s="22"/>
      <c r="N2" s="22"/>
      <c r="O2" s="22"/>
      <c r="P2" s="22"/>
      <c r="Q2" s="22"/>
    </row>
    <row r="3" spans="1:17" s="1" customFormat="1" ht="28.5" customHeight="1" x14ac:dyDescent="0.2">
      <c r="A3" s="68" t="s">
        <v>67</v>
      </c>
      <c r="B3" s="68" t="s">
        <v>1</v>
      </c>
      <c r="C3" s="69" t="s">
        <v>3</v>
      </c>
      <c r="D3" s="69" t="s">
        <v>4</v>
      </c>
      <c r="E3" s="69" t="s">
        <v>2</v>
      </c>
      <c r="F3" s="69" t="s">
        <v>5</v>
      </c>
      <c r="G3" s="69" t="s">
        <v>11</v>
      </c>
      <c r="H3" s="69" t="s">
        <v>6</v>
      </c>
      <c r="I3" s="69" t="s">
        <v>10</v>
      </c>
      <c r="J3" s="24"/>
      <c r="K3" s="27">
        <v>1</v>
      </c>
      <c r="L3" s="27">
        <v>2</v>
      </c>
      <c r="M3" s="27">
        <v>3</v>
      </c>
      <c r="N3" s="27">
        <v>4</v>
      </c>
      <c r="O3" s="27">
        <v>5</v>
      </c>
      <c r="P3" s="27">
        <v>6</v>
      </c>
      <c r="Q3" s="26" t="s">
        <v>54</v>
      </c>
    </row>
    <row r="4" spans="1:17" x14ac:dyDescent="0.2">
      <c r="A4" s="70">
        <v>1</v>
      </c>
      <c r="B4" s="71" t="s">
        <v>51</v>
      </c>
      <c r="C4" s="72">
        <v>28</v>
      </c>
      <c r="D4" s="72">
        <v>32</v>
      </c>
      <c r="E4" s="72">
        <v>40</v>
      </c>
      <c r="F4" s="72">
        <v>24</v>
      </c>
      <c r="G4" s="72"/>
      <c r="H4" s="72"/>
      <c r="I4" s="69">
        <f>C4+D4+E4+F4+G4+H4</f>
        <v>124</v>
      </c>
      <c r="J4" s="22"/>
      <c r="K4" s="81">
        <v>5</v>
      </c>
      <c r="L4" s="81">
        <v>7</v>
      </c>
      <c r="M4" s="81">
        <v>12</v>
      </c>
      <c r="N4" s="81"/>
      <c r="O4" s="81"/>
      <c r="P4" s="81"/>
      <c r="Q4" s="27">
        <f>SUM(K4:P4)</f>
        <v>24</v>
      </c>
    </row>
    <row r="5" spans="1:17" x14ac:dyDescent="0.2">
      <c r="A5" s="70">
        <v>2</v>
      </c>
      <c r="B5" s="79" t="s">
        <v>62</v>
      </c>
      <c r="C5" s="72">
        <v>26</v>
      </c>
      <c r="D5" s="72">
        <v>23</v>
      </c>
      <c r="E5" s="72">
        <v>30</v>
      </c>
      <c r="F5" s="72">
        <v>37</v>
      </c>
      <c r="G5" s="72"/>
      <c r="H5" s="72"/>
      <c r="I5" s="69">
        <f>C5+D5+E5+F5+G5+H5</f>
        <v>116</v>
      </c>
      <c r="J5" s="22"/>
      <c r="K5" s="81"/>
      <c r="L5" s="81"/>
      <c r="M5" s="81"/>
      <c r="N5" s="81">
        <v>10</v>
      </c>
      <c r="O5" s="81"/>
      <c r="P5" s="81"/>
      <c r="Q5" s="27">
        <f>SUM(K5:P5)</f>
        <v>10</v>
      </c>
    </row>
    <row r="6" spans="1:17" x14ac:dyDescent="0.2">
      <c r="A6" s="70">
        <v>3</v>
      </c>
      <c r="B6" s="74" t="s">
        <v>47</v>
      </c>
      <c r="C6" s="72">
        <v>37</v>
      </c>
      <c r="D6" s="72">
        <v>28</v>
      </c>
      <c r="E6" s="72">
        <v>26</v>
      </c>
      <c r="F6" s="72">
        <v>22</v>
      </c>
      <c r="G6" s="72"/>
      <c r="H6" s="72"/>
      <c r="I6" s="69">
        <f>C6+D6+E6+F6+G6+H6</f>
        <v>113</v>
      </c>
      <c r="J6" s="22"/>
      <c r="K6" s="30">
        <v>10</v>
      </c>
      <c r="L6" s="30">
        <v>5</v>
      </c>
      <c r="M6" s="30">
        <v>7</v>
      </c>
      <c r="N6" s="30">
        <v>3</v>
      </c>
      <c r="O6" s="30"/>
      <c r="P6" s="30"/>
      <c r="Q6" s="27">
        <f>SUM(K6:P6)</f>
        <v>25</v>
      </c>
    </row>
    <row r="7" spans="1:17" x14ac:dyDescent="0.2">
      <c r="A7" s="70">
        <v>4</v>
      </c>
      <c r="B7" s="79" t="s">
        <v>63</v>
      </c>
      <c r="C7" s="72"/>
      <c r="D7" s="72">
        <v>30</v>
      </c>
      <c r="E7" s="72">
        <v>35</v>
      </c>
      <c r="F7" s="72">
        <v>40</v>
      </c>
      <c r="G7" s="72"/>
      <c r="H7" s="72"/>
      <c r="I7" s="69">
        <f>C7+D7+E7+F7+G7+H7</f>
        <v>105</v>
      </c>
      <c r="J7" s="22"/>
      <c r="K7" s="81"/>
      <c r="L7" s="81">
        <v>6</v>
      </c>
      <c r="M7" s="81"/>
      <c r="N7" s="81">
        <v>12</v>
      </c>
      <c r="O7" s="81"/>
      <c r="P7" s="81"/>
      <c r="Q7" s="27">
        <f>SUM(K7:P7)</f>
        <v>18</v>
      </c>
    </row>
    <row r="8" spans="1:17" x14ac:dyDescent="0.2">
      <c r="A8" s="70">
        <v>5</v>
      </c>
      <c r="B8" s="73" t="s">
        <v>53</v>
      </c>
      <c r="C8" s="72">
        <v>40</v>
      </c>
      <c r="D8" s="72">
        <v>40</v>
      </c>
      <c r="E8" s="72">
        <v>25</v>
      </c>
      <c r="F8" s="72"/>
      <c r="G8" s="72"/>
      <c r="H8" s="72"/>
      <c r="I8" s="69">
        <f>C8+D8+E8+F8+G8+H8</f>
        <v>105</v>
      </c>
      <c r="J8" s="22"/>
      <c r="K8" s="80">
        <v>12</v>
      </c>
      <c r="L8" s="80">
        <v>12</v>
      </c>
      <c r="M8" s="80">
        <v>6</v>
      </c>
      <c r="N8" s="80"/>
      <c r="O8" s="80"/>
      <c r="P8" s="80"/>
      <c r="Q8" s="27">
        <f>SUM(K8:P8)</f>
        <v>30</v>
      </c>
    </row>
    <row r="9" spans="1:17" x14ac:dyDescent="0.2">
      <c r="A9" s="70">
        <v>6</v>
      </c>
      <c r="B9" s="73" t="s">
        <v>59</v>
      </c>
      <c r="C9" s="72">
        <v>20</v>
      </c>
      <c r="D9" s="72">
        <v>26</v>
      </c>
      <c r="E9" s="72">
        <v>24</v>
      </c>
      <c r="F9" s="72">
        <v>32</v>
      </c>
      <c r="G9" s="72"/>
      <c r="H9" s="72"/>
      <c r="I9" s="69">
        <f>C9+D9+E9+F9+G9+H9</f>
        <v>102</v>
      </c>
      <c r="J9" s="22"/>
      <c r="K9" s="80"/>
      <c r="L9" s="80">
        <v>4</v>
      </c>
      <c r="M9" s="80">
        <v>5</v>
      </c>
      <c r="N9" s="80">
        <v>7</v>
      </c>
      <c r="O9" s="80"/>
      <c r="P9" s="80"/>
      <c r="Q9" s="27">
        <f>SUM(K9:P9)</f>
        <v>16</v>
      </c>
    </row>
    <row r="10" spans="1:17" x14ac:dyDescent="0.2">
      <c r="A10" s="70">
        <v>7</v>
      </c>
      <c r="B10" s="74" t="s">
        <v>64</v>
      </c>
      <c r="C10" s="72">
        <v>15</v>
      </c>
      <c r="D10" s="72">
        <v>37</v>
      </c>
      <c r="E10" s="72">
        <v>28</v>
      </c>
      <c r="F10" s="72">
        <v>20</v>
      </c>
      <c r="G10" s="72"/>
      <c r="H10" s="72"/>
      <c r="I10" s="69">
        <f>C10+D10+E10+F10+G10+H10</f>
        <v>100</v>
      </c>
      <c r="J10" s="22"/>
      <c r="K10" s="30"/>
      <c r="L10" s="30">
        <v>10</v>
      </c>
      <c r="M10" s="30">
        <v>8</v>
      </c>
      <c r="N10" s="30"/>
      <c r="O10" s="30"/>
      <c r="P10" s="30"/>
      <c r="Q10" s="27">
        <f>SUM(K10:P10)</f>
        <v>18</v>
      </c>
    </row>
    <row r="11" spans="1:17" x14ac:dyDescent="0.2">
      <c r="A11" s="70">
        <v>8</v>
      </c>
      <c r="B11" s="78" t="s">
        <v>50</v>
      </c>
      <c r="C11" s="72">
        <v>23</v>
      </c>
      <c r="D11" s="72">
        <v>22</v>
      </c>
      <c r="E11" s="72">
        <v>16</v>
      </c>
      <c r="F11" s="72">
        <v>35</v>
      </c>
      <c r="G11" s="72"/>
      <c r="H11" s="72"/>
      <c r="I11" s="69">
        <f>C11+D11+E11+F11+G11+H11</f>
        <v>96</v>
      </c>
      <c r="J11" s="22"/>
      <c r="K11" s="82">
        <v>3</v>
      </c>
      <c r="L11" s="82">
        <v>2</v>
      </c>
      <c r="M11" s="82"/>
      <c r="N11" s="82">
        <v>8</v>
      </c>
      <c r="O11" s="82"/>
      <c r="P11" s="82"/>
      <c r="Q11" s="27">
        <f>SUM(K11:P11)</f>
        <v>13</v>
      </c>
    </row>
    <row r="12" spans="1:17" x14ac:dyDescent="0.2">
      <c r="A12" s="70">
        <v>9</v>
      </c>
      <c r="B12" s="76" t="s">
        <v>38</v>
      </c>
      <c r="C12" s="72">
        <v>30</v>
      </c>
      <c r="D12" s="72">
        <v>24</v>
      </c>
      <c r="E12" s="72">
        <v>21</v>
      </c>
      <c r="F12" s="72">
        <v>21</v>
      </c>
      <c r="G12" s="72"/>
      <c r="H12" s="72"/>
      <c r="I12" s="69">
        <f>C12+D12+E12+F12+G12+H12</f>
        <v>96</v>
      </c>
      <c r="J12" s="22"/>
      <c r="K12" s="30">
        <v>6</v>
      </c>
      <c r="L12" s="30"/>
      <c r="M12" s="30"/>
      <c r="N12" s="30">
        <v>2</v>
      </c>
      <c r="O12" s="30"/>
      <c r="P12" s="30"/>
      <c r="Q12" s="27">
        <f>SUM(K12:P12)</f>
        <v>8</v>
      </c>
    </row>
    <row r="13" spans="1:17" x14ac:dyDescent="0.2">
      <c r="A13" s="70">
        <v>10</v>
      </c>
      <c r="B13" s="74" t="s">
        <v>40</v>
      </c>
      <c r="C13" s="72">
        <v>25</v>
      </c>
      <c r="D13" s="72">
        <v>20</v>
      </c>
      <c r="E13" s="72">
        <v>22</v>
      </c>
      <c r="F13" s="72">
        <v>18</v>
      </c>
      <c r="G13" s="72"/>
      <c r="H13" s="72"/>
      <c r="I13" s="69">
        <f>C13+D13+E13+F13+G13+H13</f>
        <v>85</v>
      </c>
      <c r="J13" s="22"/>
      <c r="K13" s="30"/>
      <c r="L13" s="30"/>
      <c r="M13" s="30"/>
      <c r="N13" s="30"/>
      <c r="O13" s="30"/>
      <c r="P13" s="30"/>
      <c r="Q13" s="27">
        <f>SUM(K13:P13)</f>
        <v>0</v>
      </c>
    </row>
    <row r="14" spans="1:17" x14ac:dyDescent="0.2">
      <c r="A14" s="70">
        <v>11</v>
      </c>
      <c r="B14" s="77" t="s">
        <v>39</v>
      </c>
      <c r="C14" s="72">
        <v>35</v>
      </c>
      <c r="D14" s="72"/>
      <c r="E14" s="72">
        <v>17</v>
      </c>
      <c r="F14" s="72">
        <v>23</v>
      </c>
      <c r="G14" s="72"/>
      <c r="H14" s="72"/>
      <c r="I14" s="69">
        <f>C14+D14+E14+F14+G14+H14</f>
        <v>75</v>
      </c>
      <c r="J14" s="22"/>
      <c r="K14" s="80">
        <v>8</v>
      </c>
      <c r="L14" s="80"/>
      <c r="M14" s="80"/>
      <c r="N14" s="80"/>
      <c r="O14" s="80"/>
      <c r="P14" s="80"/>
      <c r="Q14" s="27">
        <f>SUM(K14:P14)</f>
        <v>8</v>
      </c>
    </row>
    <row r="15" spans="1:17" x14ac:dyDescent="0.2">
      <c r="A15" s="70">
        <v>11</v>
      </c>
      <c r="B15" s="75" t="s">
        <v>37</v>
      </c>
      <c r="C15" s="72">
        <v>24</v>
      </c>
      <c r="D15" s="72"/>
      <c r="E15" s="72">
        <v>19</v>
      </c>
      <c r="F15" s="72">
        <v>28</v>
      </c>
      <c r="G15" s="72"/>
      <c r="H15" s="72"/>
      <c r="I15" s="69">
        <f>C15+D15+E15+F15+G15+H15</f>
        <v>71</v>
      </c>
      <c r="J15" s="22"/>
      <c r="K15" s="82">
        <v>4</v>
      </c>
      <c r="L15" s="82"/>
      <c r="M15" s="82">
        <v>3</v>
      </c>
      <c r="N15" s="82">
        <v>5</v>
      </c>
      <c r="O15" s="82"/>
      <c r="P15" s="82"/>
      <c r="Q15" s="27">
        <f>SUM(K15:P15)</f>
        <v>12</v>
      </c>
    </row>
    <row r="16" spans="1:17" x14ac:dyDescent="0.2">
      <c r="A16" s="70">
        <v>13</v>
      </c>
      <c r="B16" s="71" t="s">
        <v>44</v>
      </c>
      <c r="C16" s="72">
        <v>32</v>
      </c>
      <c r="D16" s="72"/>
      <c r="E16" s="72">
        <v>37</v>
      </c>
      <c r="F16" s="72"/>
      <c r="G16" s="72"/>
      <c r="H16" s="72"/>
      <c r="I16" s="69">
        <f>C16+D16+E16+F16+G16+H16</f>
        <v>69</v>
      </c>
      <c r="J16" s="22"/>
      <c r="K16" s="81">
        <v>7</v>
      </c>
      <c r="L16" s="81"/>
      <c r="M16" s="81">
        <v>10</v>
      </c>
      <c r="N16" s="81"/>
      <c r="O16" s="81"/>
      <c r="P16" s="81"/>
      <c r="Q16" s="27">
        <f>SUM(K16:P16)</f>
        <v>17</v>
      </c>
    </row>
    <row r="17" spans="1:18" x14ac:dyDescent="0.2">
      <c r="A17" s="70">
        <v>14</v>
      </c>
      <c r="B17" s="73" t="s">
        <v>66</v>
      </c>
      <c r="C17" s="72">
        <v>22</v>
      </c>
      <c r="D17" s="72"/>
      <c r="E17" s="72">
        <v>14</v>
      </c>
      <c r="F17" s="72">
        <v>30</v>
      </c>
      <c r="G17" s="72"/>
      <c r="H17" s="72"/>
      <c r="I17" s="69">
        <f>C17+D17+E17+F17+G17+H17</f>
        <v>66</v>
      </c>
      <c r="J17" s="22"/>
      <c r="K17" s="80"/>
      <c r="L17" s="80"/>
      <c r="M17" s="80"/>
      <c r="N17" s="80">
        <v>6</v>
      </c>
      <c r="O17" s="80"/>
      <c r="P17" s="80"/>
      <c r="Q17" s="27">
        <f>SUM(K17:P17)</f>
        <v>6</v>
      </c>
    </row>
    <row r="18" spans="1:18" x14ac:dyDescent="0.2">
      <c r="A18" s="70">
        <v>15</v>
      </c>
      <c r="B18" s="96" t="s">
        <v>58</v>
      </c>
      <c r="C18" s="72">
        <v>13</v>
      </c>
      <c r="D18" s="72"/>
      <c r="E18" s="72">
        <v>18</v>
      </c>
      <c r="F18" s="72">
        <v>25</v>
      </c>
      <c r="G18" s="72"/>
      <c r="H18" s="72"/>
      <c r="I18" s="69">
        <f>C18+D18+E18+F18+G18+H18</f>
        <v>56</v>
      </c>
      <c r="J18" s="22"/>
      <c r="K18" s="95"/>
      <c r="L18" s="95"/>
      <c r="M18" s="95">
        <v>2</v>
      </c>
      <c r="N18" s="95">
        <v>4</v>
      </c>
      <c r="O18" s="95"/>
      <c r="P18" s="95"/>
      <c r="Q18" s="27">
        <f>SUM(K18:P18)</f>
        <v>6</v>
      </c>
    </row>
    <row r="19" spans="1:18" x14ac:dyDescent="0.2">
      <c r="A19" s="70">
        <v>16</v>
      </c>
      <c r="B19" s="94" t="s">
        <v>52</v>
      </c>
      <c r="C19" s="72">
        <v>21</v>
      </c>
      <c r="D19" s="72">
        <v>35</v>
      </c>
      <c r="E19" s="72"/>
      <c r="F19" s="72"/>
      <c r="G19" s="72"/>
      <c r="H19" s="72"/>
      <c r="I19" s="69">
        <f>C19+D19+E19+F19+G19+H19</f>
        <v>56</v>
      </c>
      <c r="J19" s="22"/>
      <c r="K19" s="95">
        <v>2</v>
      </c>
      <c r="L19" s="95">
        <v>8</v>
      </c>
      <c r="M19" s="95"/>
      <c r="N19" s="95"/>
      <c r="O19" s="95"/>
      <c r="P19" s="95"/>
      <c r="Q19" s="27">
        <f>SUM(K19:P19)</f>
        <v>10</v>
      </c>
    </row>
    <row r="20" spans="1:18" x14ac:dyDescent="0.2">
      <c r="A20" s="70">
        <v>16</v>
      </c>
      <c r="B20" s="96" t="s">
        <v>49</v>
      </c>
      <c r="C20" s="72"/>
      <c r="D20" s="72">
        <v>22</v>
      </c>
      <c r="E20" s="72">
        <v>13</v>
      </c>
      <c r="F20" s="72">
        <v>19</v>
      </c>
      <c r="G20" s="72"/>
      <c r="H20" s="72"/>
      <c r="I20" s="69">
        <f>C20+D20+E20+F20+G20+H20</f>
        <v>54</v>
      </c>
      <c r="J20" s="22"/>
      <c r="K20" s="95"/>
      <c r="L20" s="95">
        <v>2</v>
      </c>
      <c r="M20" s="95">
        <v>1</v>
      </c>
      <c r="N20" s="95">
        <v>1</v>
      </c>
      <c r="O20" s="95"/>
      <c r="P20" s="95"/>
      <c r="Q20" s="27">
        <f>SUM(K20:P20)</f>
        <v>4</v>
      </c>
    </row>
    <row r="21" spans="1:18" x14ac:dyDescent="0.2">
      <c r="A21" s="70">
        <v>18</v>
      </c>
      <c r="B21" s="78" t="s">
        <v>60</v>
      </c>
      <c r="C21" s="72">
        <v>19</v>
      </c>
      <c r="D21" s="72"/>
      <c r="E21" s="72">
        <v>15</v>
      </c>
      <c r="F21" s="72">
        <v>17</v>
      </c>
      <c r="G21" s="72"/>
      <c r="H21" s="72"/>
      <c r="I21" s="69">
        <f>C21+D21+E21+F21+G21+H21</f>
        <v>51</v>
      </c>
      <c r="J21" s="22"/>
      <c r="K21" s="82"/>
      <c r="L21" s="82"/>
      <c r="M21" s="82"/>
      <c r="N21" s="82"/>
      <c r="O21" s="82"/>
      <c r="P21" s="82"/>
      <c r="Q21" s="27">
        <f>SUM(K21:P21)</f>
        <v>0</v>
      </c>
    </row>
    <row r="22" spans="1:18" x14ac:dyDescent="0.2">
      <c r="A22" s="70">
        <v>19</v>
      </c>
      <c r="B22" s="79" t="s">
        <v>46</v>
      </c>
      <c r="C22" s="72">
        <v>18</v>
      </c>
      <c r="D22" s="72"/>
      <c r="E22" s="72">
        <v>32</v>
      </c>
      <c r="F22" s="72"/>
      <c r="G22" s="72"/>
      <c r="H22" s="72"/>
      <c r="I22" s="69">
        <f>C22+D22+E22+F22+G22+H22</f>
        <v>50</v>
      </c>
      <c r="J22" s="22"/>
      <c r="K22" s="81"/>
      <c r="L22" s="81"/>
      <c r="M22" s="81"/>
      <c r="N22" s="81"/>
      <c r="O22" s="81"/>
      <c r="P22" s="81"/>
      <c r="Q22" s="27">
        <f>SUM(K22:P22)</f>
        <v>0</v>
      </c>
    </row>
    <row r="23" spans="1:18" x14ac:dyDescent="0.2">
      <c r="A23" s="70">
        <v>20</v>
      </c>
      <c r="B23" s="75" t="s">
        <v>48</v>
      </c>
      <c r="C23" s="72"/>
      <c r="D23" s="72">
        <v>25</v>
      </c>
      <c r="E23" s="72">
        <v>20</v>
      </c>
      <c r="F23" s="72"/>
      <c r="G23" s="72"/>
      <c r="H23" s="72"/>
      <c r="I23" s="69">
        <f>C23+D23+E23+F23+G23+H23</f>
        <v>45</v>
      </c>
      <c r="J23" s="22"/>
      <c r="K23" s="82"/>
      <c r="L23" s="82">
        <v>3</v>
      </c>
      <c r="M23" s="82">
        <v>4</v>
      </c>
      <c r="N23" s="82"/>
      <c r="O23" s="82"/>
      <c r="P23" s="82"/>
      <c r="Q23" s="27">
        <f>SUM(K23:P23)</f>
        <v>7</v>
      </c>
      <c r="R23" s="1"/>
    </row>
    <row r="24" spans="1:18" x14ac:dyDescent="0.2">
      <c r="A24" s="70">
        <v>21</v>
      </c>
      <c r="B24" s="74" t="s">
        <v>65</v>
      </c>
      <c r="C24" s="72"/>
      <c r="D24" s="72">
        <v>19</v>
      </c>
      <c r="E24" s="72">
        <v>23</v>
      </c>
      <c r="F24" s="72"/>
      <c r="G24" s="72"/>
      <c r="H24" s="72"/>
      <c r="I24" s="69">
        <f>C24+D24+E24+F24+G24+H24</f>
        <v>42</v>
      </c>
      <c r="J24" s="22"/>
      <c r="K24" s="30"/>
      <c r="L24" s="30"/>
      <c r="M24" s="30"/>
      <c r="N24" s="30"/>
      <c r="O24" s="30"/>
      <c r="P24" s="30"/>
      <c r="Q24" s="27">
        <f>SUM(K24:P24)</f>
        <v>0</v>
      </c>
      <c r="R24" s="1"/>
    </row>
    <row r="25" spans="1:18" x14ac:dyDescent="0.2">
      <c r="A25" s="70">
        <v>22</v>
      </c>
      <c r="B25" s="77" t="s">
        <v>42</v>
      </c>
      <c r="C25" s="72">
        <v>14</v>
      </c>
      <c r="D25" s="72"/>
      <c r="E25" s="72"/>
      <c r="F25" s="72">
        <v>26</v>
      </c>
      <c r="G25" s="72"/>
      <c r="H25" s="72"/>
      <c r="I25" s="69">
        <f>C25+D25+E25+F25+G25+H25</f>
        <v>40</v>
      </c>
      <c r="J25" s="22"/>
      <c r="K25" s="80"/>
      <c r="L25" s="80"/>
      <c r="M25" s="80"/>
      <c r="N25" s="80"/>
      <c r="O25" s="80"/>
      <c r="P25" s="80"/>
      <c r="Q25" s="27">
        <f>SUM(K25:P25)</f>
        <v>0</v>
      </c>
      <c r="R25" s="1"/>
    </row>
    <row r="26" spans="1:18" x14ac:dyDescent="0.2">
      <c r="A26" s="70">
        <v>23</v>
      </c>
      <c r="B26" s="73" t="s">
        <v>45</v>
      </c>
      <c r="C26" s="72">
        <v>12</v>
      </c>
      <c r="D26" s="72"/>
      <c r="E26" s="72">
        <v>12</v>
      </c>
      <c r="F26" s="72"/>
      <c r="G26" s="72"/>
      <c r="H26" s="72"/>
      <c r="I26" s="69">
        <f>C26+D26+E26+F26+G26+H26</f>
        <v>24</v>
      </c>
      <c r="J26" s="22"/>
      <c r="K26" s="80"/>
      <c r="L26" s="80"/>
      <c r="M26" s="80"/>
      <c r="N26" s="80"/>
      <c r="O26" s="80"/>
      <c r="P26" s="80"/>
      <c r="Q26" s="27">
        <f>SUM(K26:P26)</f>
        <v>0</v>
      </c>
      <c r="R26" s="1"/>
    </row>
    <row r="27" spans="1:18" x14ac:dyDescent="0.2">
      <c r="A27" s="70">
        <v>24</v>
      </c>
      <c r="B27" s="96" t="s">
        <v>43</v>
      </c>
      <c r="C27" s="72">
        <v>17</v>
      </c>
      <c r="D27" s="72"/>
      <c r="E27" s="72"/>
      <c r="F27" s="72"/>
      <c r="G27" s="72"/>
      <c r="H27" s="72"/>
      <c r="I27" s="69">
        <f>C27+D27+E27+F27+G27+H27</f>
        <v>17</v>
      </c>
      <c r="J27" s="22"/>
      <c r="K27" s="95">
        <v>1</v>
      </c>
      <c r="L27" s="95"/>
      <c r="M27" s="95"/>
      <c r="N27" s="95"/>
      <c r="O27" s="95"/>
      <c r="P27" s="95"/>
      <c r="Q27" s="27">
        <f>SUM(K27:P27)</f>
        <v>1</v>
      </c>
      <c r="R27" s="1"/>
    </row>
    <row r="28" spans="1:18" x14ac:dyDescent="0.2">
      <c r="A28" s="70">
        <v>25</v>
      </c>
      <c r="B28" s="78" t="s">
        <v>61</v>
      </c>
      <c r="C28" s="72">
        <v>16</v>
      </c>
      <c r="D28" s="72"/>
      <c r="E28" s="72"/>
      <c r="F28" s="72"/>
      <c r="G28" s="72"/>
      <c r="H28" s="72"/>
      <c r="I28" s="69">
        <f>C28+D28+E28+F28+G28+H28</f>
        <v>16</v>
      </c>
      <c r="J28" s="22"/>
      <c r="K28" s="82"/>
      <c r="L28" s="82"/>
      <c r="M28" s="82"/>
      <c r="N28" s="82"/>
      <c r="O28" s="82"/>
      <c r="P28" s="82"/>
      <c r="Q28" s="27">
        <f>SUM(K28:P28)</f>
        <v>0</v>
      </c>
      <c r="R28" s="1"/>
    </row>
    <row r="29" spans="1:18" x14ac:dyDescent="0.2">
      <c r="A29" s="70">
        <v>26</v>
      </c>
      <c r="B29" s="96" t="s">
        <v>57</v>
      </c>
      <c r="C29" s="72">
        <v>11</v>
      </c>
      <c r="D29" s="72"/>
      <c r="E29" s="72"/>
      <c r="F29" s="72"/>
      <c r="G29" s="72"/>
      <c r="H29" s="72"/>
      <c r="I29" s="69">
        <f>C29+D29+E29+F29+G29+H29</f>
        <v>11</v>
      </c>
      <c r="J29" s="22"/>
      <c r="K29" s="95"/>
      <c r="L29" s="95"/>
      <c r="M29" s="95"/>
      <c r="N29" s="95"/>
      <c r="O29" s="95"/>
      <c r="P29" s="95"/>
      <c r="Q29" s="27">
        <f>SUM(K29:P29)</f>
        <v>0</v>
      </c>
      <c r="R29" s="1"/>
    </row>
    <row r="30" spans="1:18" x14ac:dyDescent="0.2">
      <c r="A30" s="70">
        <v>27</v>
      </c>
      <c r="B30" s="79" t="s">
        <v>41</v>
      </c>
      <c r="C30" s="72"/>
      <c r="D30" s="72"/>
      <c r="E30" s="72"/>
      <c r="F30" s="72"/>
      <c r="G30" s="72"/>
      <c r="H30" s="72"/>
      <c r="I30" s="69">
        <f>C30+D30+E30+F30+G30+H30</f>
        <v>0</v>
      </c>
      <c r="J30" s="22"/>
      <c r="K30" s="81"/>
      <c r="L30" s="81"/>
      <c r="M30" s="81"/>
      <c r="N30" s="81"/>
      <c r="O30" s="81"/>
      <c r="P30" s="81"/>
      <c r="Q30" s="27">
        <f>SUM(K30:P30)</f>
        <v>0</v>
      </c>
    </row>
    <row r="31" spans="1:18" ht="14.25" x14ac:dyDescent="0.2">
      <c r="A31" s="33" t="s">
        <v>55</v>
      </c>
      <c r="B31" s="22"/>
      <c r="C31" s="34"/>
      <c r="D31" s="23"/>
      <c r="E31" s="23"/>
      <c r="F31" s="23"/>
      <c r="G31" s="23"/>
      <c r="H31" s="23"/>
      <c r="I31" s="23"/>
      <c r="J31" s="22"/>
      <c r="K31" s="22"/>
      <c r="L31" s="22"/>
      <c r="M31" s="22"/>
      <c r="N31" s="22"/>
      <c r="O31" s="22"/>
      <c r="P31" s="22"/>
      <c r="Q31" s="22"/>
    </row>
    <row r="32" spans="1:18" ht="14.25" x14ac:dyDescent="0.2">
      <c r="A32" s="35" t="s">
        <v>56</v>
      </c>
      <c r="B32" s="22"/>
      <c r="C32" s="23"/>
      <c r="D32" s="23"/>
      <c r="E32" s="23"/>
      <c r="F32" s="23"/>
      <c r="G32" s="23"/>
      <c r="H32" s="23"/>
      <c r="I32" s="23"/>
      <c r="J32" s="22"/>
      <c r="K32" s="22"/>
      <c r="L32" s="22"/>
      <c r="M32" s="22"/>
      <c r="N32" s="22"/>
      <c r="O32" s="22"/>
      <c r="P32" s="22"/>
      <c r="Q32" s="24"/>
    </row>
    <row r="33" spans="4:18" x14ac:dyDescent="0.2">
      <c r="D33" s="19"/>
      <c r="E33" s="12"/>
      <c r="F33" s="15"/>
      <c r="G33" s="19"/>
      <c r="H33" s="19"/>
      <c r="Q33" s="3"/>
      <c r="R33" s="2"/>
    </row>
    <row r="34" spans="4:18" x14ac:dyDescent="0.2">
      <c r="D34" s="19"/>
      <c r="E34" s="12"/>
      <c r="F34" s="12"/>
      <c r="G34" s="19"/>
      <c r="H34" s="19"/>
      <c r="Q34" s="1"/>
    </row>
    <row r="35" spans="4:18" x14ac:dyDescent="0.2">
      <c r="D35" s="19"/>
      <c r="E35" s="12"/>
      <c r="F35" s="15"/>
      <c r="G35" s="19"/>
      <c r="H35" s="19"/>
      <c r="Q35" s="1"/>
    </row>
    <row r="36" spans="4:18" x14ac:dyDescent="0.2">
      <c r="D36" s="19"/>
      <c r="E36" s="12"/>
      <c r="F36" s="14"/>
      <c r="G36" s="19"/>
      <c r="H36" s="19"/>
      <c r="Q36" s="1"/>
    </row>
    <row r="37" spans="4:18" x14ac:dyDescent="0.2">
      <c r="D37" s="19"/>
      <c r="E37" s="12"/>
      <c r="F37" s="15"/>
      <c r="G37" s="19"/>
      <c r="H37" s="19"/>
      <c r="Q37" s="5"/>
    </row>
    <row r="38" spans="4:18" x14ac:dyDescent="0.2">
      <c r="D38" s="19"/>
      <c r="E38" s="12"/>
      <c r="F38" s="12"/>
      <c r="G38" s="19"/>
      <c r="H38" s="19"/>
      <c r="Q38" s="1"/>
    </row>
    <row r="39" spans="4:18" x14ac:dyDescent="0.2">
      <c r="D39" s="19"/>
      <c r="E39" s="12"/>
      <c r="F39" s="15"/>
      <c r="G39" s="19"/>
      <c r="H39" s="19"/>
      <c r="Q39" s="6"/>
    </row>
    <row r="40" spans="4:18" x14ac:dyDescent="0.2">
      <c r="D40" s="19"/>
      <c r="E40" s="12"/>
      <c r="F40" s="15"/>
      <c r="G40" s="19"/>
      <c r="H40" s="19"/>
      <c r="Q40" s="1"/>
    </row>
    <row r="41" spans="4:18" x14ac:dyDescent="0.2">
      <c r="D41" s="19"/>
      <c r="E41" s="12"/>
      <c r="F41" s="14"/>
      <c r="G41" s="19"/>
      <c r="H41" s="19"/>
      <c r="Q41" s="7"/>
    </row>
    <row r="42" spans="4:18" x14ac:dyDescent="0.2">
      <c r="D42" s="19"/>
      <c r="E42" s="12"/>
      <c r="F42" s="15"/>
      <c r="G42" s="19"/>
      <c r="H42" s="19"/>
    </row>
    <row r="43" spans="4:18" x14ac:dyDescent="0.2">
      <c r="D43" s="20"/>
      <c r="E43" s="12"/>
      <c r="F43" s="14"/>
      <c r="G43" s="19"/>
      <c r="H43" s="19"/>
    </row>
    <row r="44" spans="4:18" x14ac:dyDescent="0.2">
      <c r="D44" s="20"/>
      <c r="E44" s="12"/>
      <c r="F44" s="14"/>
      <c r="G44" s="19"/>
      <c r="H44" s="19"/>
    </row>
    <row r="45" spans="4:18" x14ac:dyDescent="0.2">
      <c r="D45" s="20"/>
      <c r="E45" s="19"/>
      <c r="F45" s="20"/>
      <c r="G45" s="20"/>
      <c r="H45" s="19"/>
    </row>
    <row r="46" spans="4:18" x14ac:dyDescent="0.2">
      <c r="D46" s="21"/>
      <c r="E46" s="21"/>
    </row>
    <row r="47" spans="4:18" x14ac:dyDescent="0.2">
      <c r="D47" s="21"/>
      <c r="E47" s="21"/>
    </row>
  </sheetData>
  <sortState ref="B4:Q30">
    <sortCondition descending="1" ref="I4:I30"/>
  </sortState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Roman,Normal"&amp;12&amp;A</oddHeader>
    <oddFooter>&amp;C&amp;"Times New Roman,Normal"&amp;12Sida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C5" sqref="C5:J9"/>
    </sheetView>
  </sheetViews>
  <sheetFormatPr defaultColWidth="11.42578125" defaultRowHeight="12.75" x14ac:dyDescent="0.2"/>
  <cols>
    <col min="1" max="1" width="4.28515625" customWidth="1"/>
    <col min="2" max="2" width="5.42578125" customWidth="1"/>
    <col min="3" max="3" width="15.85546875" customWidth="1"/>
    <col min="4" max="5" width="12.85546875" customWidth="1"/>
    <col min="6" max="6" width="17.42578125" customWidth="1"/>
    <col min="7" max="8" width="12.85546875" customWidth="1"/>
    <col min="9" max="10" width="12.85546875" style="9" customWidth="1"/>
  </cols>
  <sheetData>
    <row r="1" spans="1:10" x14ac:dyDescent="0.2">
      <c r="A1" s="22"/>
      <c r="B1" s="22"/>
      <c r="C1" s="22"/>
      <c r="D1" s="22"/>
      <c r="E1" s="22"/>
      <c r="F1" s="22"/>
      <c r="G1" s="22"/>
      <c r="H1" s="22"/>
      <c r="I1" s="37"/>
      <c r="J1" s="37"/>
    </row>
    <row r="2" spans="1:10" ht="18" x14ac:dyDescent="0.25">
      <c r="A2" s="22"/>
      <c r="B2" s="36" t="s">
        <v>7</v>
      </c>
      <c r="C2" s="22"/>
      <c r="D2" s="22"/>
      <c r="E2" s="22"/>
      <c r="F2" s="22"/>
      <c r="G2" s="22"/>
      <c r="H2" s="22"/>
      <c r="I2" s="37"/>
      <c r="J2" s="37"/>
    </row>
    <row r="3" spans="1:10" x14ac:dyDescent="0.2">
      <c r="A3" s="22"/>
      <c r="B3" s="22"/>
      <c r="C3" s="22"/>
      <c r="D3" s="22"/>
      <c r="E3" s="22"/>
      <c r="F3" s="22"/>
      <c r="G3" s="22"/>
      <c r="H3" s="22"/>
      <c r="I3" s="37"/>
      <c r="J3" s="37"/>
    </row>
    <row r="4" spans="1:10" s="1" customFormat="1" ht="15.75" x14ac:dyDescent="0.25">
      <c r="A4" s="24"/>
      <c r="B4" s="54" t="s">
        <v>8</v>
      </c>
      <c r="C4" s="55" t="s">
        <v>9</v>
      </c>
      <c r="D4" s="56" t="s">
        <v>3</v>
      </c>
      <c r="E4" s="56" t="s">
        <v>4</v>
      </c>
      <c r="F4" s="56" t="s">
        <v>2</v>
      </c>
      <c r="G4" s="56" t="s">
        <v>5</v>
      </c>
      <c r="H4" s="56" t="s">
        <v>11</v>
      </c>
      <c r="I4" s="56" t="s">
        <v>6</v>
      </c>
      <c r="J4" s="57" t="s">
        <v>10</v>
      </c>
    </row>
    <row r="5" spans="1:10" ht="15.75" x14ac:dyDescent="0.25">
      <c r="A5" s="22"/>
      <c r="B5" s="58">
        <v>1</v>
      </c>
      <c r="C5" s="103" t="s">
        <v>72</v>
      </c>
      <c r="D5" s="59">
        <v>25</v>
      </c>
      <c r="E5" s="59">
        <v>22</v>
      </c>
      <c r="F5" s="59">
        <v>40</v>
      </c>
      <c r="G5" s="59">
        <v>37</v>
      </c>
      <c r="H5" s="59"/>
      <c r="I5" s="59"/>
      <c r="J5" s="58">
        <f>SUM(D5:I5)</f>
        <v>124</v>
      </c>
    </row>
    <row r="6" spans="1:10" ht="15.75" x14ac:dyDescent="0.25">
      <c r="A6" s="22"/>
      <c r="B6" s="58">
        <v>2</v>
      </c>
      <c r="C6" s="93" t="s">
        <v>68</v>
      </c>
      <c r="D6" s="58">
        <v>25</v>
      </c>
      <c r="E6" s="58">
        <v>37</v>
      </c>
      <c r="F6" s="58">
        <v>27</v>
      </c>
      <c r="G6" s="58">
        <v>15</v>
      </c>
      <c r="H6" s="58"/>
      <c r="I6" s="58"/>
      <c r="J6" s="58">
        <f>SUM(D6:I6)</f>
        <v>104</v>
      </c>
    </row>
    <row r="7" spans="1:10" ht="15.75" x14ac:dyDescent="0.25">
      <c r="A7" s="22"/>
      <c r="B7" s="58">
        <v>3</v>
      </c>
      <c r="C7" s="104" t="s">
        <v>69</v>
      </c>
      <c r="D7" s="58">
        <v>25</v>
      </c>
      <c r="E7" s="58">
        <v>30</v>
      </c>
      <c r="F7" s="58">
        <v>18</v>
      </c>
      <c r="G7" s="58">
        <v>20</v>
      </c>
      <c r="H7" s="58"/>
      <c r="I7" s="58"/>
      <c r="J7" s="58">
        <f>SUM(D7:I7)</f>
        <v>93</v>
      </c>
    </row>
    <row r="8" spans="1:10" ht="15.75" x14ac:dyDescent="0.25">
      <c r="A8" s="22"/>
      <c r="B8" s="58">
        <v>4</v>
      </c>
      <c r="C8" s="84" t="s">
        <v>70</v>
      </c>
      <c r="D8" s="58">
        <v>25</v>
      </c>
      <c r="E8" s="58">
        <v>15</v>
      </c>
      <c r="F8" s="58">
        <v>21</v>
      </c>
      <c r="G8" s="58">
        <v>23</v>
      </c>
      <c r="H8" s="58"/>
      <c r="I8" s="58"/>
      <c r="J8" s="58">
        <f>SUM(D8:I8)</f>
        <v>84</v>
      </c>
    </row>
    <row r="9" spans="1:10" ht="15.75" x14ac:dyDescent="0.25">
      <c r="A9" s="22"/>
      <c r="B9" s="58">
        <v>5</v>
      </c>
      <c r="C9" s="83" t="s">
        <v>71</v>
      </c>
      <c r="D9" s="58">
        <v>16</v>
      </c>
      <c r="E9" s="58">
        <v>13</v>
      </c>
      <c r="F9" s="58">
        <v>10</v>
      </c>
      <c r="G9" s="58">
        <v>20</v>
      </c>
      <c r="H9" s="58"/>
      <c r="I9" s="58"/>
      <c r="J9" s="58">
        <f>SUM(D9:I9)</f>
        <v>59</v>
      </c>
    </row>
    <row r="12" spans="1:10" x14ac:dyDescent="0.2">
      <c r="B12" t="s">
        <v>79</v>
      </c>
    </row>
  </sheetData>
  <sortState ref="C5:J9">
    <sortCondition descending="1" ref="J5:J9"/>
  </sortState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Roman,Normal"&amp;12&amp;A</oddHeader>
    <oddFooter>&amp;C&amp;"Times New Roman,Normal"&amp;12Sida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Killar</vt:lpstr>
      <vt:lpstr>Tjejer</vt:lpstr>
      <vt:lpstr>Lag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Sören Olsen</dc:creator>
  <cp:lastModifiedBy>Linda Nordin-Abaji</cp:lastModifiedBy>
  <cp:lastPrinted>2014-11-13T09:49:28Z</cp:lastPrinted>
  <dcterms:created xsi:type="dcterms:W3CDTF">2013-11-12T07:38:44Z</dcterms:created>
  <dcterms:modified xsi:type="dcterms:W3CDTF">2014-12-01T10:50:03Z</dcterms:modified>
</cp:coreProperties>
</file>